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TW" sheetId="1" r:id="rId1"/>
  </sheets>
  <definedNames>
    <definedName name="_xlnm._FilterDatabase" localSheetId="0" hidden="1">FTW!$D$2:$M$84</definedName>
    <definedName name="_xlnm.Print_Area" localSheetId="0">FTW!$A$1:$AQ$84</definedName>
    <definedName name="_xlnm.Print_Titles" localSheetId="0">FTW!$5:$5</definedName>
  </definedNames>
  <calcPr calcId="152511"/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R6" i="1"/>
  <c r="R4" i="1" s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U4" i="1"/>
  <c r="T4" i="1"/>
</calcChain>
</file>

<file path=xl/sharedStrings.xml><?xml version="1.0" encoding="utf-8"?>
<sst xmlns="http://schemas.openxmlformats.org/spreadsheetml/2006/main" count="1079" uniqueCount="342">
  <si>
    <t>Consumer</t>
  </si>
  <si>
    <t>Collection Release</t>
  </si>
  <si>
    <t>Sample Area</t>
  </si>
  <si>
    <t>Line</t>
  </si>
  <si>
    <t>Item ID</t>
  </si>
  <si>
    <t>Material ID</t>
  </si>
  <si>
    <t>Color</t>
  </si>
  <si>
    <t>Material</t>
  </si>
  <si>
    <t>Stock Type</t>
  </si>
  <si>
    <t>Tot.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</si>
  <si>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</si>
  <si>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</si>
  <si>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</si>
  <si>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</si>
  <si>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</si>
  <si>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</si>
  <si>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</si>
  <si>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</si>
  <si>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</si>
  <si>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</si>
  <si>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</si>
  <si>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</si>
  <si>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</si>
  <si>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</si>
  <si>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</si>
  <si>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</si>
  <si>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</si>
  <si>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</si>
  <si>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</si>
  <si>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</si>
  <si>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</si>
  <si>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</si>
  <si>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Junior Boy</t>
  </si>
  <si>
    <t>SHOES</t>
  </si>
  <si>
    <t>A0046</t>
  </si>
  <si>
    <t>TUMBLED LEATHER</t>
  </si>
  <si>
    <t>A00CL</t>
  </si>
  <si>
    <t>WAXED LEATHER</t>
  </si>
  <si>
    <t>SNEAKERS</t>
  </si>
  <si>
    <t>BLACK</t>
  </si>
  <si>
    <t>Junior Girl</t>
  </si>
  <si>
    <t>CORE</t>
  </si>
  <si>
    <t>BOOTS</t>
  </si>
  <si>
    <t>MOCCASINS</t>
  </si>
  <si>
    <t>JR SNAKE MOC BOY</t>
  </si>
  <si>
    <t>NAVY</t>
  </si>
  <si>
    <t>ANKLE BOOTS</t>
  </si>
  <si>
    <t>GREY/RED</t>
  </si>
  <si>
    <t>SANDALS</t>
  </si>
  <si>
    <t>GEOBUCK</t>
  </si>
  <si>
    <t>BEIGE</t>
  </si>
  <si>
    <t>RED/BLACK</t>
  </si>
  <si>
    <t>GREY</t>
  </si>
  <si>
    <t>TAUPE</t>
  </si>
  <si>
    <t>SMOKE GREY</t>
  </si>
  <si>
    <t>DK GREY</t>
  </si>
  <si>
    <t>COFFEE</t>
  </si>
  <si>
    <t>NAPPA</t>
  </si>
  <si>
    <t>BROWN</t>
  </si>
  <si>
    <t>01454</t>
  </si>
  <si>
    <t>MESH+GEOBUCK</t>
  </si>
  <si>
    <t>ROYAL/WHITE</t>
  </si>
  <si>
    <t>JR SAVAGE</t>
  </si>
  <si>
    <t>NAVY/GREY</t>
  </si>
  <si>
    <t>WAXED LEA+SUEDE</t>
  </si>
  <si>
    <t>FUCHSIA</t>
  </si>
  <si>
    <t>BLUE</t>
  </si>
  <si>
    <t>A0045</t>
  </si>
  <si>
    <t>OILED LEATHER</t>
  </si>
  <si>
    <t>JR WILLIAM</t>
  </si>
  <si>
    <t>A5415</t>
  </si>
  <si>
    <t>GBK+LYCRA</t>
  </si>
  <si>
    <t>NAVY/LIME</t>
  </si>
  <si>
    <t>PINK</t>
  </si>
  <si>
    <t>BLACK/ORANGE</t>
  </si>
  <si>
    <t>JR CREAMY</t>
  </si>
  <si>
    <t>JR SOFIA</t>
  </si>
  <si>
    <t>WHISKY</t>
  </si>
  <si>
    <t>A5422</t>
  </si>
  <si>
    <t>GBK+SUEDE</t>
  </si>
  <si>
    <t>NAVY/LT GREY</t>
  </si>
  <si>
    <t>014BU</t>
  </si>
  <si>
    <t>MESH+TUMBL.SYNT.LEA</t>
  </si>
  <si>
    <t>LT ORANGE</t>
  </si>
  <si>
    <t>LT TAUPE</t>
  </si>
  <si>
    <t>LT GREY</t>
  </si>
  <si>
    <t>DK BROWN</t>
  </si>
  <si>
    <t>J XITIZEN BOY</t>
  </si>
  <si>
    <t>DK GREY/ROYAL</t>
  </si>
  <si>
    <t>MILITARY</t>
  </si>
  <si>
    <t>JR AXEL BOY</t>
  </si>
  <si>
    <t>J5486CA00CLC6006</t>
  </si>
  <si>
    <t>JR WILLIAM B ABX</t>
  </si>
  <si>
    <t>J5431AASEBCC6738</t>
  </si>
  <si>
    <t>ASEBC</t>
  </si>
  <si>
    <t>BUFFALO NBK+SYNTH.LEA.</t>
  </si>
  <si>
    <t>J5431AASEBCC7013</t>
  </si>
  <si>
    <t>J5216AACL14C0832</t>
  </si>
  <si>
    <t>ACL14</t>
  </si>
  <si>
    <t>WAXED LEA+MESH</t>
  </si>
  <si>
    <t>J4424AA22CLC4000</t>
  </si>
  <si>
    <t>A22CL</t>
  </si>
  <si>
    <t>SUE+WAX.LEA.</t>
  </si>
  <si>
    <t>J4424AA22CLC6000</t>
  </si>
  <si>
    <t>J4424AA22CLC6627</t>
  </si>
  <si>
    <t>J54E6BA00CLC6006</t>
  </si>
  <si>
    <t>J54E6BACL22C0324</t>
  </si>
  <si>
    <t>ACL22</t>
  </si>
  <si>
    <t>BROWN/YELLOW</t>
  </si>
  <si>
    <t>J54E6BACL22C4002</t>
  </si>
  <si>
    <t>BLACK/BLUE</t>
  </si>
  <si>
    <t>JR NOHA</t>
  </si>
  <si>
    <t>J54D3AA0081C6009</t>
  </si>
  <si>
    <t>A0081</t>
  </si>
  <si>
    <t>GOAT</t>
  </si>
  <si>
    <t>J54D3AA0081C9999</t>
  </si>
  <si>
    <t>J54D3AA0085C9999</t>
  </si>
  <si>
    <t>A0085</t>
  </si>
  <si>
    <t>J54D3FA0045C6009</t>
  </si>
  <si>
    <t>J54D3FA0077C6029</t>
  </si>
  <si>
    <t>A0077</t>
  </si>
  <si>
    <t>J SOFIA F - SCAM.BRILL.</t>
  </si>
  <si>
    <t>J54D3FA00CLC9999</t>
  </si>
  <si>
    <t>J54D3FA00HMC9999</t>
  </si>
  <si>
    <t>A00HM</t>
  </si>
  <si>
    <t>J5460BA0077C6029</t>
  </si>
  <si>
    <t>J NOHA B - SCAM.BRILL.</t>
  </si>
  <si>
    <t>J5460BA0077C9999</t>
  </si>
  <si>
    <t>J54D3BA0045C6000</t>
  </si>
  <si>
    <t>J54D3BA0046C9999</t>
  </si>
  <si>
    <t>J54D3BA0077C6029</t>
  </si>
  <si>
    <t>J SOFIA B - SCAM.BRILL.</t>
  </si>
  <si>
    <t>J54D3BA0077C9999</t>
  </si>
  <si>
    <t>J54D3BA00CLC9999</t>
  </si>
  <si>
    <t>BLACK/WHITE</t>
  </si>
  <si>
    <t>A5414</t>
  </si>
  <si>
    <t>GBK+MESH</t>
  </si>
  <si>
    <t>J GISLI BOY</t>
  </si>
  <si>
    <t>J745CCA5411C0038</t>
  </si>
  <si>
    <t>A5411</t>
  </si>
  <si>
    <t>GBK+TEXTILE</t>
  </si>
  <si>
    <t>J745CCA5411C4248</t>
  </si>
  <si>
    <t>NAVY/GREEN</t>
  </si>
  <si>
    <t>J745CCA5411C6402</t>
  </si>
  <si>
    <t>BROWN/AVIO</t>
  </si>
  <si>
    <t>J745CDA54AUC0947</t>
  </si>
  <si>
    <t>A54AU</t>
  </si>
  <si>
    <t>BROWN/NAVY</t>
  </si>
  <si>
    <t>GBK+GBK SUEDE</t>
  </si>
  <si>
    <t>J54Z5AA5422C6000</t>
  </si>
  <si>
    <t>J ZORIAN BOY</t>
  </si>
  <si>
    <t>J744ZAA5411C0036</t>
  </si>
  <si>
    <t>GREY/ORANGE</t>
  </si>
  <si>
    <t>JR VITA</t>
  </si>
  <si>
    <t>J62A4AABC85C0661</t>
  </si>
  <si>
    <t>ABC85</t>
  </si>
  <si>
    <t>SYNT.LEA+NAPPA</t>
  </si>
  <si>
    <t>J62A4AABC85C1292</t>
  </si>
  <si>
    <t>LT GREY/GREY</t>
  </si>
  <si>
    <t>J KOMMODOR BOY</t>
  </si>
  <si>
    <t>no battery</t>
  </si>
  <si>
    <t>JR SANDAL ROXANNE</t>
  </si>
  <si>
    <t>J52D9AA5415C5000</t>
  </si>
  <si>
    <t>J EMMAISI GIRL</t>
  </si>
  <si>
    <t>J744PAADHBCC9002</t>
  </si>
  <si>
    <t>ADHBC</t>
  </si>
  <si>
    <t>PR.SY.SUE+SY.LEA</t>
  </si>
  <si>
    <t>J744PAADHBCC9006</t>
  </si>
  <si>
    <t>J744PBAAU54C9002</t>
  </si>
  <si>
    <t>AAU54</t>
  </si>
  <si>
    <t>SYNT.SUEDE+GBK</t>
  </si>
  <si>
    <t>J744PBAAU54C9999</t>
  </si>
  <si>
    <t>JR BETTER</t>
  </si>
  <si>
    <t>J44C1BA1154C0036</t>
  </si>
  <si>
    <t>A1154</t>
  </si>
  <si>
    <t>TEXT+GBK</t>
  </si>
  <si>
    <t>J44C1BA1154C0502</t>
  </si>
  <si>
    <t>GREY/PINK</t>
  </si>
  <si>
    <t>J44C1BA1154C0832</t>
  </si>
  <si>
    <t>J44C1BA1154C5236</t>
  </si>
  <si>
    <t>BEIGE/LIME</t>
  </si>
  <si>
    <t>J ALASKA XG BOY B WP</t>
  </si>
  <si>
    <t>J742MAA1150C0051</t>
  </si>
  <si>
    <t>A1150</t>
  </si>
  <si>
    <t>TEXTILE+DBK</t>
  </si>
  <si>
    <t>J742MAA1150C4002</t>
  </si>
  <si>
    <t>JR OVERLAND B ABX</t>
  </si>
  <si>
    <t>J7440AA1154C1006</t>
  </si>
  <si>
    <t>J7440AA1154C4002</t>
  </si>
  <si>
    <t>J ORIZONT BOY</t>
  </si>
  <si>
    <t>J740CAA5422C4002</t>
  </si>
  <si>
    <t>J740CAA5422C6000</t>
  </si>
  <si>
    <t>JR GERMAN</t>
  </si>
  <si>
    <t>J72F9AA5414C0071</t>
  </si>
  <si>
    <t>J72F9AA5414C0127</t>
  </si>
  <si>
    <t>J72F9AA5414C9879</t>
  </si>
  <si>
    <t>DK GREY/WHITE</t>
  </si>
  <si>
    <t>J HOSHIKO BOY</t>
  </si>
  <si>
    <t>J745GCA5414C1010</t>
  </si>
  <si>
    <t>J TAWIS BOY</t>
  </si>
  <si>
    <t>J744YAA5414C0052</t>
  </si>
  <si>
    <t>J744YAA5414C9345</t>
  </si>
  <si>
    <t>DK GREY/ICE</t>
  </si>
  <si>
    <t>J54Z5AA5422C9002</t>
  </si>
  <si>
    <t>J54Z5AA5422C9997</t>
  </si>
  <si>
    <t>J62A4AA5422C3009</t>
  </si>
  <si>
    <t>J62A4AA5422C4002</t>
  </si>
  <si>
    <t>J62A4AA5422C6009</t>
  </si>
  <si>
    <t>J ALASKA XG GIRL B W</t>
  </si>
  <si>
    <t>J742RAA1150C0502</t>
  </si>
  <si>
    <t>J742RAA1150C0694</t>
  </si>
  <si>
    <t>NAVY/PINK</t>
  </si>
  <si>
    <t>J OVERLAND B GIRL AB</t>
  </si>
  <si>
    <t>J740FBA1154C8002</t>
  </si>
  <si>
    <t>J740FBA1154C8004</t>
  </si>
  <si>
    <t>WHITE/FUCHSIA</t>
  </si>
  <si>
    <t>J HOSHIKO GIRL</t>
  </si>
  <si>
    <t>J744SCA5414C2001</t>
  </si>
  <si>
    <t>FLUO YELLOW</t>
  </si>
  <si>
    <t>J744SCA5414C7007</t>
  </si>
  <si>
    <t>ORANGE</t>
  </si>
  <si>
    <t>J744SCA5414C8033</t>
  </si>
  <si>
    <t>FLUO FUCHSIA</t>
  </si>
  <si>
    <t>J MERYEM GIRL</t>
  </si>
  <si>
    <t>J744WAA0054C8275</t>
  </si>
  <si>
    <t>A0054</t>
  </si>
  <si>
    <t>LILAC/BLACK</t>
  </si>
  <si>
    <t>J744WAA5411C0131</t>
  </si>
  <si>
    <t>PINK/BLUE</t>
  </si>
  <si>
    <t>J744WAA5411C0563</t>
  </si>
  <si>
    <t>J64L5AA22HIC9002</t>
  </si>
  <si>
    <t>A22HI</t>
  </si>
  <si>
    <t>J CREAMY A - SCAM+VERN.SIN.MET</t>
  </si>
  <si>
    <t>J64L5AA8502C4002</t>
  </si>
  <si>
    <t>A8502</t>
  </si>
  <si>
    <t>NAPPA+GBK PAT</t>
  </si>
  <si>
    <t>ROYAL/ORANGE</t>
  </si>
  <si>
    <t>J XLED BOY</t>
  </si>
  <si>
    <t>J925PA014BUC0685</t>
  </si>
  <si>
    <t>J925PA014BUC0749</t>
  </si>
  <si>
    <t>J927QB01454C0020</t>
  </si>
  <si>
    <t>J927QB01454C0127</t>
  </si>
  <si>
    <t>J927QB01454C0404</t>
  </si>
  <si>
    <t>WHITE/BLACK</t>
  </si>
  <si>
    <t>J927QB01454C0432</t>
  </si>
  <si>
    <t>J927QB01454C0749</t>
  </si>
  <si>
    <t>J XLED GIRL</t>
  </si>
  <si>
    <t>J928DA014BUC0404</t>
  </si>
  <si>
    <t>J928DA014BUC1F8W</t>
  </si>
  <si>
    <t>GREY/LT ROSE</t>
  </si>
  <si>
    <t>Image</t>
  </si>
  <si>
    <t>SS</t>
  </si>
  <si>
    <t xml:space="preserve">FW </t>
  </si>
  <si>
    <t>WHS</t>
  </si>
  <si>
    <t>RRP</t>
  </si>
  <si>
    <t>WHS AM</t>
  </si>
  <si>
    <t>RRP AM</t>
  </si>
  <si>
    <t>SEA</t>
  </si>
  <si>
    <t>SEQ</t>
  </si>
  <si>
    <t>Lotto 1_Junior</t>
  </si>
  <si>
    <t>LOTTO</t>
  </si>
  <si>
    <t>MIX</t>
  </si>
  <si>
    <t>JR</t>
  </si>
  <si>
    <t>J927QB_01454_C0749.jpg</t>
  </si>
  <si>
    <t>J928DA_014BU_C1F8W.jpg</t>
  </si>
  <si>
    <t>J927QB_01454_C0404.jpg</t>
  </si>
  <si>
    <t>J927QB_01454_C0432.jpg</t>
  </si>
  <si>
    <t>J44C1B_A1154_C5236.jpg</t>
  </si>
  <si>
    <t>J928DA_014BU_C0404.jpg</t>
  </si>
  <si>
    <t>J44C1B_A1154_C0036.jpg</t>
  </si>
  <si>
    <t>J927QB_01454_C0020.jpg</t>
  </si>
  <si>
    <t>J927QB_01454_C0127.jpg</t>
  </si>
  <si>
    <t>J44C1B_A1154_C0832.jpg</t>
  </si>
  <si>
    <t>J54Z5A_A5422_C9002.jpg</t>
  </si>
  <si>
    <t>J44C1B_A1154_C0502.jpg</t>
  </si>
  <si>
    <t>J72F9A_A5414_C0127.jpg</t>
  </si>
  <si>
    <t>J925PA_014BU_C0749.jpg</t>
  </si>
  <si>
    <t>J925PA_014BU_C0685.jpg</t>
  </si>
  <si>
    <t>J52D9A_A5415_C5000.jpg</t>
  </si>
  <si>
    <t>J72F9A_A5414_C0071.jpg</t>
  </si>
  <si>
    <t>J72F9A_A5414_C9879.jpg</t>
  </si>
  <si>
    <t>J740CA_A5422_C6000.jpg</t>
  </si>
  <si>
    <t>J64L5A_A22HI_C9002.jpg</t>
  </si>
  <si>
    <t>J740FB_A1154_C8004.jpg</t>
  </si>
  <si>
    <t>J54D3B_A0077_C6029.jpg</t>
  </si>
  <si>
    <t>J744WA_A0054_C8275.jpg</t>
  </si>
  <si>
    <t>J744WA_A5411_C0131.jpg</t>
  </si>
  <si>
    <t>J740FB_A1154_C8002.jpg</t>
  </si>
  <si>
    <t>J54D3B_A0077_C9999.jpg</t>
  </si>
  <si>
    <t>J7440A_A1154_C1006.jpg</t>
  </si>
  <si>
    <t>J742RA_A1150_C0502.jpg</t>
  </si>
  <si>
    <t>J742RA_A1150_C0694.jpg</t>
  </si>
  <si>
    <t>J742MA_A1150_C4002.jpg</t>
  </si>
  <si>
    <t>J742MA_A1150_C0051.jpg</t>
  </si>
  <si>
    <t>J54E6B_ACL22_C4002.jpg</t>
  </si>
  <si>
    <t>J744WA_A5411_C0563.jpg</t>
  </si>
  <si>
    <t>J54E6B_A00CL_C6006.jpg</t>
  </si>
  <si>
    <t>J744SC_A5414_C2001.jpg</t>
  </si>
  <si>
    <t>J5431A_ASEBC_C7013.jpg</t>
  </si>
  <si>
    <t>J744SC_A5414_C7007.jpg</t>
  </si>
  <si>
    <t>J54E6B_ACL22_C0324.jpg</t>
  </si>
  <si>
    <t>J54D3F_A0077_C6029.jpg</t>
  </si>
  <si>
    <t>J62A4A_ABC85_C1292.jpg</t>
  </si>
  <si>
    <t>J744PA_ADHBC_C9006.jpg</t>
  </si>
  <si>
    <t>J5216A_ACL14_C0832.jpg</t>
  </si>
  <si>
    <t>J62A4A_A5422_C3009.jpg</t>
  </si>
  <si>
    <t>J4424A_A22CL_C6000.jpg</t>
  </si>
  <si>
    <t>J54D3F_A00CL_C9999.jpg</t>
  </si>
  <si>
    <t>J5460B_A0077_C6029.jpg</t>
  </si>
  <si>
    <t>J740CA_A5422_C4002.jpg</t>
  </si>
  <si>
    <t>J4424A_A22CL_C4000.jpg</t>
  </si>
  <si>
    <t>J54D3A_A0085_C9999.jpg</t>
  </si>
  <si>
    <t>J7440A_A1154_C4002.jpg</t>
  </si>
  <si>
    <t>J54D3F_A00HM_C9999.jpg</t>
  </si>
  <si>
    <t>J744PA_ADHBC_C9002.jpg</t>
  </si>
  <si>
    <t>J744YA_A5414_C9345.jpg</t>
  </si>
  <si>
    <t>J4424A_A22CL_C6627.jpg</t>
  </si>
  <si>
    <t>J54D3A_A0081_C6009.jpg</t>
  </si>
  <si>
    <t>J54D3B_A0045_C6000.jpg</t>
  </si>
  <si>
    <t>J54D3B_A0046_C9999.jpg</t>
  </si>
  <si>
    <t>J54D3B_A00CL_C9999.jpg</t>
  </si>
  <si>
    <t>J5486C_A00CL_C6006.jpg</t>
  </si>
  <si>
    <t>J5460B_A0077_C9999.jpg</t>
  </si>
  <si>
    <t>J745CC_A5411_C0038.jpg</t>
  </si>
  <si>
    <t>J744ZA_A5411_C0036.jpg</t>
  </si>
  <si>
    <t>J744YA_A5414_C0052.jpg</t>
  </si>
  <si>
    <t>J54Z5A_A5422_C9997.jpg</t>
  </si>
  <si>
    <t>J744SC_A5414_C8033.jpg</t>
  </si>
  <si>
    <t>J64L5A_A8502_C4002.jpg</t>
  </si>
  <si>
    <t>J54D3F_A0045_C6009.jpg</t>
  </si>
  <si>
    <t>J54D3A_A0081_C9999.jpg</t>
  </si>
  <si>
    <t>J745CC_A5411_C6402.jpg</t>
  </si>
  <si>
    <t>J744PB_AAU54_C9999.jpg</t>
  </si>
  <si>
    <t>J745GC_A5414_C1010.jpg</t>
  </si>
  <si>
    <t>J62A4A_A5422_C6009.jpg</t>
  </si>
  <si>
    <t>J5431A_ASEBC_C6738.jpg</t>
  </si>
  <si>
    <t>J745CC_A5411_C4248.jpg</t>
  </si>
  <si>
    <t>J745CD_A54AU_C0947.jpg</t>
  </si>
  <si>
    <t>J54Z5A_A5422_C6000.jpg</t>
  </si>
  <si>
    <t>J62A4A_ABC85_C0661.jpg</t>
  </si>
  <si>
    <t>J744PB_AAU54_C9002.jpg</t>
  </si>
  <si>
    <t>J62A4A_A5422_C4002.jpg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</si>
</sst>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4" fontId="1" fillId="0" borderId="0" xfId="2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horizontal="center" vertical="center"/>
    </xf>
    <xf numFmtId="44" fontId="2" fillId="0" borderId="2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4" fontId="1" fillId="0" borderId="2" xfId="2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4" fontId="2" fillId="0" borderId="2" xfId="2" applyFont="1" applyFill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164" fontId="2" fillId="4" borderId="0" xfId="1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top"/>
    </xf>
    <xf numFmtId="0" fontId="3" fillId="5" borderId="3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6" fillId="5" borderId="3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5" borderId="3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164" fontId="1" fillId="0" borderId="5" xfId="1" applyNumberFormat="1" applyFon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40</xdr:row>
      <xdr:rowOff>0</xdr:rowOff>
    </xdr:from>
    <xdr:to>
      <xdr:col>9</xdr:col>
      <xdr:colOff>0</xdr:colOff>
      <xdr:row>40</xdr:row>
      <xdr:rowOff>904875</xdr:rowOff>
    </xdr:to>
    <xdr:pic>
      <xdr:nvPicPr>
        <xdr:cNvPr id="1025" name="imageIDG1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3995737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38</xdr:row>
      <xdr:rowOff>0</xdr:rowOff>
    </xdr:from>
    <xdr:to>
      <xdr:col>9</xdr:col>
      <xdr:colOff>0</xdr:colOff>
      <xdr:row>38</xdr:row>
      <xdr:rowOff>904875</xdr:rowOff>
    </xdr:to>
    <xdr:pic>
      <xdr:nvPicPr>
        <xdr:cNvPr id="1026" name="imageIDG1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00900" y="3772852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42</xdr:row>
      <xdr:rowOff>0</xdr:rowOff>
    </xdr:from>
    <xdr:to>
      <xdr:col>9</xdr:col>
      <xdr:colOff>0</xdr:colOff>
      <xdr:row>42</xdr:row>
      <xdr:rowOff>904875</xdr:rowOff>
    </xdr:to>
    <xdr:pic>
      <xdr:nvPicPr>
        <xdr:cNvPr id="1027" name="imageIDG1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4218622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36</xdr:row>
      <xdr:rowOff>0</xdr:rowOff>
    </xdr:from>
    <xdr:to>
      <xdr:col>9</xdr:col>
      <xdr:colOff>0</xdr:colOff>
      <xdr:row>36</xdr:row>
      <xdr:rowOff>904875</xdr:rowOff>
    </xdr:to>
    <xdr:pic>
      <xdr:nvPicPr>
        <xdr:cNvPr id="1028" name="imageIDG2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00900" y="3549967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26</xdr:row>
      <xdr:rowOff>0</xdr:rowOff>
    </xdr:from>
    <xdr:to>
      <xdr:col>9</xdr:col>
      <xdr:colOff>0</xdr:colOff>
      <xdr:row>26</xdr:row>
      <xdr:rowOff>904875</xdr:rowOff>
    </xdr:to>
    <xdr:pic>
      <xdr:nvPicPr>
        <xdr:cNvPr id="1029" name="imageIDG2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00900" y="2435542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30</xdr:row>
      <xdr:rowOff>0</xdr:rowOff>
    </xdr:from>
    <xdr:to>
      <xdr:col>9</xdr:col>
      <xdr:colOff>0</xdr:colOff>
      <xdr:row>30</xdr:row>
      <xdr:rowOff>904875</xdr:rowOff>
    </xdr:to>
    <xdr:pic>
      <xdr:nvPicPr>
        <xdr:cNvPr id="1030" name="imageIDG3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200900" y="2881312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65</xdr:row>
      <xdr:rowOff>0</xdr:rowOff>
    </xdr:from>
    <xdr:to>
      <xdr:col>9</xdr:col>
      <xdr:colOff>0</xdr:colOff>
      <xdr:row>65</xdr:row>
      <xdr:rowOff>904875</xdr:rowOff>
    </xdr:to>
    <xdr:pic>
      <xdr:nvPicPr>
        <xdr:cNvPr id="1031" name="imageIDG10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200900" y="6781800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78</xdr:row>
      <xdr:rowOff>0</xdr:rowOff>
    </xdr:from>
    <xdr:to>
      <xdr:col>9</xdr:col>
      <xdr:colOff>0</xdr:colOff>
      <xdr:row>78</xdr:row>
      <xdr:rowOff>904875</xdr:rowOff>
    </xdr:to>
    <xdr:pic>
      <xdr:nvPicPr>
        <xdr:cNvPr id="1032" name="imageIDG10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200900" y="8230552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73</xdr:row>
      <xdr:rowOff>0</xdr:rowOff>
    </xdr:from>
    <xdr:to>
      <xdr:col>9</xdr:col>
      <xdr:colOff>0</xdr:colOff>
      <xdr:row>73</xdr:row>
      <xdr:rowOff>904875</xdr:rowOff>
    </xdr:to>
    <xdr:pic>
      <xdr:nvPicPr>
        <xdr:cNvPr id="1033" name="imageIDG10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200900" y="7673340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9</xdr:col>
      <xdr:colOff>0</xdr:colOff>
      <xdr:row>79</xdr:row>
      <xdr:rowOff>904875</xdr:rowOff>
    </xdr:to>
    <xdr:pic>
      <xdr:nvPicPr>
        <xdr:cNvPr id="1034" name="imageIDG1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200900" y="8341995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9</xdr:col>
      <xdr:colOff>0</xdr:colOff>
      <xdr:row>80</xdr:row>
      <xdr:rowOff>904875</xdr:rowOff>
    </xdr:to>
    <xdr:pic>
      <xdr:nvPicPr>
        <xdr:cNvPr id="1035" name="imageIDG1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200900" y="8453437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66</xdr:row>
      <xdr:rowOff>0</xdr:rowOff>
    </xdr:from>
    <xdr:to>
      <xdr:col>9</xdr:col>
      <xdr:colOff>0</xdr:colOff>
      <xdr:row>66</xdr:row>
      <xdr:rowOff>904875</xdr:rowOff>
    </xdr:to>
    <xdr:pic>
      <xdr:nvPicPr>
        <xdr:cNvPr id="1036" name="imageIDG1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200900" y="6893242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81</xdr:row>
      <xdr:rowOff>0</xdr:rowOff>
    </xdr:from>
    <xdr:to>
      <xdr:col>9</xdr:col>
      <xdr:colOff>0</xdr:colOff>
      <xdr:row>81</xdr:row>
      <xdr:rowOff>904875</xdr:rowOff>
    </xdr:to>
    <xdr:pic>
      <xdr:nvPicPr>
        <xdr:cNvPr id="1037" name="imageIDG1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200900" y="8564880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44</xdr:row>
      <xdr:rowOff>0</xdr:rowOff>
    </xdr:from>
    <xdr:to>
      <xdr:col>9</xdr:col>
      <xdr:colOff>0</xdr:colOff>
      <xdr:row>44</xdr:row>
      <xdr:rowOff>904875</xdr:rowOff>
    </xdr:to>
    <xdr:pic>
      <xdr:nvPicPr>
        <xdr:cNvPr id="1038" name="imageIDG1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200900" y="4441507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20</xdr:row>
      <xdr:rowOff>0</xdr:rowOff>
    </xdr:from>
    <xdr:to>
      <xdr:col>9</xdr:col>
      <xdr:colOff>0</xdr:colOff>
      <xdr:row>20</xdr:row>
      <xdr:rowOff>904875</xdr:rowOff>
    </xdr:to>
    <xdr:pic>
      <xdr:nvPicPr>
        <xdr:cNvPr id="1039" name="imageIDG11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200900" y="1766887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45</xdr:row>
      <xdr:rowOff>0</xdr:rowOff>
    </xdr:from>
    <xdr:to>
      <xdr:col>9</xdr:col>
      <xdr:colOff>0</xdr:colOff>
      <xdr:row>45</xdr:row>
      <xdr:rowOff>904875</xdr:rowOff>
    </xdr:to>
    <xdr:pic>
      <xdr:nvPicPr>
        <xdr:cNvPr id="1040" name="imageIDG11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200900" y="4552950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9</xdr:col>
      <xdr:colOff>0</xdr:colOff>
      <xdr:row>82</xdr:row>
      <xdr:rowOff>904875</xdr:rowOff>
    </xdr:to>
    <xdr:pic>
      <xdr:nvPicPr>
        <xdr:cNvPr id="1041" name="imageIDG11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200900" y="8676322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74</xdr:row>
      <xdr:rowOff>0</xdr:rowOff>
    </xdr:from>
    <xdr:to>
      <xdr:col>9</xdr:col>
      <xdr:colOff>0</xdr:colOff>
      <xdr:row>74</xdr:row>
      <xdr:rowOff>904875</xdr:rowOff>
    </xdr:to>
    <xdr:pic>
      <xdr:nvPicPr>
        <xdr:cNvPr id="1042" name="imageIDG11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200900" y="7784782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11</xdr:row>
      <xdr:rowOff>0</xdr:rowOff>
    </xdr:from>
    <xdr:to>
      <xdr:col>9</xdr:col>
      <xdr:colOff>0</xdr:colOff>
      <xdr:row>11</xdr:row>
      <xdr:rowOff>904875</xdr:rowOff>
    </xdr:to>
    <xdr:pic>
      <xdr:nvPicPr>
        <xdr:cNvPr id="1043" name="imageIDG12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200900" y="763905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9</xdr:col>
      <xdr:colOff>0</xdr:colOff>
      <xdr:row>16</xdr:row>
      <xdr:rowOff>904875</xdr:rowOff>
    </xdr:to>
    <xdr:pic>
      <xdr:nvPicPr>
        <xdr:cNvPr id="1044" name="imageIDG12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200900" y="1321117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9</xdr:col>
      <xdr:colOff>0</xdr:colOff>
      <xdr:row>14</xdr:row>
      <xdr:rowOff>904875</xdr:rowOff>
    </xdr:to>
    <xdr:pic>
      <xdr:nvPicPr>
        <xdr:cNvPr id="1045" name="imageIDG12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200900" y="1098232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9</xdr:col>
      <xdr:colOff>0</xdr:colOff>
      <xdr:row>9</xdr:row>
      <xdr:rowOff>904875</xdr:rowOff>
    </xdr:to>
    <xdr:pic>
      <xdr:nvPicPr>
        <xdr:cNvPr id="1046" name="imageIDG12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200900" y="541020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35</xdr:row>
      <xdr:rowOff>0</xdr:rowOff>
    </xdr:from>
    <xdr:to>
      <xdr:col>9</xdr:col>
      <xdr:colOff>0</xdr:colOff>
      <xdr:row>35</xdr:row>
      <xdr:rowOff>904875</xdr:rowOff>
    </xdr:to>
    <xdr:pic>
      <xdr:nvPicPr>
        <xdr:cNvPr id="1047" name="imageIDG124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200900" y="3438525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34</xdr:row>
      <xdr:rowOff>0</xdr:rowOff>
    </xdr:from>
    <xdr:to>
      <xdr:col>9</xdr:col>
      <xdr:colOff>0</xdr:colOff>
      <xdr:row>34</xdr:row>
      <xdr:rowOff>904875</xdr:rowOff>
    </xdr:to>
    <xdr:pic>
      <xdr:nvPicPr>
        <xdr:cNvPr id="1048" name="imageIDG12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200900" y="3327082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31</xdr:row>
      <xdr:rowOff>0</xdr:rowOff>
    </xdr:from>
    <xdr:to>
      <xdr:col>9</xdr:col>
      <xdr:colOff>0</xdr:colOff>
      <xdr:row>31</xdr:row>
      <xdr:rowOff>904875</xdr:rowOff>
    </xdr:to>
    <xdr:pic>
      <xdr:nvPicPr>
        <xdr:cNvPr id="1049" name="imageIDG128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200900" y="2992755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23</xdr:row>
      <xdr:rowOff>0</xdr:rowOff>
    </xdr:from>
    <xdr:to>
      <xdr:col>9</xdr:col>
      <xdr:colOff>0</xdr:colOff>
      <xdr:row>23</xdr:row>
      <xdr:rowOff>904875</xdr:rowOff>
    </xdr:to>
    <xdr:pic>
      <xdr:nvPicPr>
        <xdr:cNvPr id="1050" name="imageIDG130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200900" y="2101215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9</xdr:col>
      <xdr:colOff>0</xdr:colOff>
      <xdr:row>17</xdr:row>
      <xdr:rowOff>904875</xdr:rowOff>
    </xdr:to>
    <xdr:pic>
      <xdr:nvPicPr>
        <xdr:cNvPr id="1051" name="imageIDG131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200900" y="1432560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22</xdr:row>
      <xdr:rowOff>0</xdr:rowOff>
    </xdr:from>
    <xdr:to>
      <xdr:col>9</xdr:col>
      <xdr:colOff>0</xdr:colOff>
      <xdr:row>22</xdr:row>
      <xdr:rowOff>904875</xdr:rowOff>
    </xdr:to>
    <xdr:pic>
      <xdr:nvPicPr>
        <xdr:cNvPr id="1052" name="imageIDG135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200900" y="1989772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9</xdr:col>
      <xdr:colOff>0</xdr:colOff>
      <xdr:row>15</xdr:row>
      <xdr:rowOff>904875</xdr:rowOff>
    </xdr:to>
    <xdr:pic>
      <xdr:nvPicPr>
        <xdr:cNvPr id="1053" name="imageIDG14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200900" y="1209675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32</xdr:row>
      <xdr:rowOff>0</xdr:rowOff>
    </xdr:from>
    <xdr:to>
      <xdr:col>9</xdr:col>
      <xdr:colOff>0</xdr:colOff>
      <xdr:row>32</xdr:row>
      <xdr:rowOff>904875</xdr:rowOff>
    </xdr:to>
    <xdr:pic>
      <xdr:nvPicPr>
        <xdr:cNvPr id="1054" name="imageIDG141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200900" y="3104197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33</xdr:row>
      <xdr:rowOff>0</xdr:rowOff>
    </xdr:from>
    <xdr:to>
      <xdr:col>9</xdr:col>
      <xdr:colOff>0</xdr:colOff>
      <xdr:row>33</xdr:row>
      <xdr:rowOff>904875</xdr:rowOff>
    </xdr:to>
    <xdr:pic>
      <xdr:nvPicPr>
        <xdr:cNvPr id="1055" name="imageIDG14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200900" y="3215640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29</xdr:row>
      <xdr:rowOff>0</xdr:rowOff>
    </xdr:from>
    <xdr:to>
      <xdr:col>9</xdr:col>
      <xdr:colOff>0</xdr:colOff>
      <xdr:row>29</xdr:row>
      <xdr:rowOff>904875</xdr:rowOff>
    </xdr:to>
    <xdr:pic>
      <xdr:nvPicPr>
        <xdr:cNvPr id="1056" name="imageIDG14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200900" y="2769870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9</xdr:col>
      <xdr:colOff>0</xdr:colOff>
      <xdr:row>25</xdr:row>
      <xdr:rowOff>904875</xdr:rowOff>
    </xdr:to>
    <xdr:pic>
      <xdr:nvPicPr>
        <xdr:cNvPr id="1057" name="imageIDG144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200900" y="2324100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39</xdr:row>
      <xdr:rowOff>0</xdr:rowOff>
    </xdr:from>
    <xdr:to>
      <xdr:col>9</xdr:col>
      <xdr:colOff>0</xdr:colOff>
      <xdr:row>39</xdr:row>
      <xdr:rowOff>904875</xdr:rowOff>
    </xdr:to>
    <xdr:pic>
      <xdr:nvPicPr>
        <xdr:cNvPr id="1058" name="imageIDG145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200900" y="3884295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41</xdr:row>
      <xdr:rowOff>0</xdr:rowOff>
    </xdr:from>
    <xdr:to>
      <xdr:col>9</xdr:col>
      <xdr:colOff>0</xdr:colOff>
      <xdr:row>41</xdr:row>
      <xdr:rowOff>904875</xdr:rowOff>
    </xdr:to>
    <xdr:pic>
      <xdr:nvPicPr>
        <xdr:cNvPr id="1059" name="imageIDG147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200900" y="4107180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27</xdr:row>
      <xdr:rowOff>0</xdr:rowOff>
    </xdr:from>
    <xdr:to>
      <xdr:col>9</xdr:col>
      <xdr:colOff>0</xdr:colOff>
      <xdr:row>27</xdr:row>
      <xdr:rowOff>904875</xdr:rowOff>
    </xdr:to>
    <xdr:pic>
      <xdr:nvPicPr>
        <xdr:cNvPr id="1060" name="imageIDG148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200900" y="2546985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9</xdr:col>
      <xdr:colOff>0</xdr:colOff>
      <xdr:row>28</xdr:row>
      <xdr:rowOff>904875</xdr:rowOff>
    </xdr:to>
    <xdr:pic>
      <xdr:nvPicPr>
        <xdr:cNvPr id="1061" name="imageIDG149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200900" y="2658427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37</xdr:row>
      <xdr:rowOff>0</xdr:rowOff>
    </xdr:from>
    <xdr:to>
      <xdr:col>9</xdr:col>
      <xdr:colOff>0</xdr:colOff>
      <xdr:row>37</xdr:row>
      <xdr:rowOff>904875</xdr:rowOff>
    </xdr:to>
    <xdr:pic>
      <xdr:nvPicPr>
        <xdr:cNvPr id="1062" name="imageIDG150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200900" y="36614100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24</xdr:row>
      <xdr:rowOff>0</xdr:rowOff>
    </xdr:from>
    <xdr:to>
      <xdr:col>9</xdr:col>
      <xdr:colOff>0</xdr:colOff>
      <xdr:row>24</xdr:row>
      <xdr:rowOff>904875</xdr:rowOff>
    </xdr:to>
    <xdr:pic>
      <xdr:nvPicPr>
        <xdr:cNvPr id="1063" name="imageIDG152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200900" y="22126575"/>
          <a:ext cx="1581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9</xdr:col>
      <xdr:colOff>0</xdr:colOff>
      <xdr:row>19</xdr:row>
      <xdr:rowOff>895350</xdr:rowOff>
    </xdr:to>
    <xdr:pic>
      <xdr:nvPicPr>
        <xdr:cNvPr id="1064" name="imageIDG18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200900" y="16554450"/>
          <a:ext cx="1581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18</xdr:row>
      <xdr:rowOff>0</xdr:rowOff>
    </xdr:from>
    <xdr:to>
      <xdr:col>9</xdr:col>
      <xdr:colOff>0</xdr:colOff>
      <xdr:row>18</xdr:row>
      <xdr:rowOff>895350</xdr:rowOff>
    </xdr:to>
    <xdr:pic>
      <xdr:nvPicPr>
        <xdr:cNvPr id="1065" name="imageIDG190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7200900" y="15440025"/>
          <a:ext cx="1581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9</xdr:col>
      <xdr:colOff>0</xdr:colOff>
      <xdr:row>12</xdr:row>
      <xdr:rowOff>895350</xdr:rowOff>
    </xdr:to>
    <xdr:pic>
      <xdr:nvPicPr>
        <xdr:cNvPr id="1066" name="imageIDG19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200900" y="8753475"/>
          <a:ext cx="1581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9</xdr:col>
      <xdr:colOff>0</xdr:colOff>
      <xdr:row>13</xdr:row>
      <xdr:rowOff>895350</xdr:rowOff>
    </xdr:to>
    <xdr:pic>
      <xdr:nvPicPr>
        <xdr:cNvPr id="1067" name="imageIDG192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200900" y="9867900"/>
          <a:ext cx="1581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9</xdr:col>
      <xdr:colOff>0</xdr:colOff>
      <xdr:row>7</xdr:row>
      <xdr:rowOff>895350</xdr:rowOff>
    </xdr:to>
    <xdr:pic>
      <xdr:nvPicPr>
        <xdr:cNvPr id="1068" name="imageIDG193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7200900" y="3181350"/>
          <a:ext cx="1581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9</xdr:col>
      <xdr:colOff>0</xdr:colOff>
      <xdr:row>8</xdr:row>
      <xdr:rowOff>895350</xdr:rowOff>
    </xdr:to>
    <xdr:pic>
      <xdr:nvPicPr>
        <xdr:cNvPr id="1069" name="imageIDG194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7200900" y="4295775"/>
          <a:ext cx="1581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161925</xdr:colOff>
      <xdr:row>5</xdr:row>
      <xdr:rowOff>0</xdr:rowOff>
    </xdr:from>
    <xdr:to>
      <xdr:col>9</xdr:col>
      <xdr:colOff>0</xdr:colOff>
      <xdr:row>5</xdr:row>
      <xdr:rowOff>809625</xdr:rowOff>
    </xdr:to>
    <xdr:pic>
      <xdr:nvPicPr>
        <xdr:cNvPr id="1070" name="imageIDG19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7362825" y="952500"/>
          <a:ext cx="1419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10</xdr:row>
      <xdr:rowOff>0</xdr:rowOff>
    </xdr:from>
    <xdr:to>
      <xdr:col>9</xdr:col>
      <xdr:colOff>0</xdr:colOff>
      <xdr:row>10</xdr:row>
      <xdr:rowOff>895350</xdr:rowOff>
    </xdr:to>
    <xdr:pic>
      <xdr:nvPicPr>
        <xdr:cNvPr id="1071" name="imageIDG199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200900" y="6524625"/>
          <a:ext cx="1581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200025</xdr:colOff>
      <xdr:row>6</xdr:row>
      <xdr:rowOff>0</xdr:rowOff>
    </xdr:from>
    <xdr:to>
      <xdr:col>9</xdr:col>
      <xdr:colOff>0</xdr:colOff>
      <xdr:row>6</xdr:row>
      <xdr:rowOff>895350</xdr:rowOff>
    </xdr:to>
    <xdr:pic>
      <xdr:nvPicPr>
        <xdr:cNvPr id="1072" name="imageIDG200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7400925" y="2066925"/>
          <a:ext cx="1381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84"/>
  <sheetViews>
    <sheetView tabSelected="1" topLeftCell="B1" zoomScale="78" zoomScaleNormal="78" workbookViewId="0">
      <pane ySplit="5" topLeftCell="A11" activePane="bottomLeft" state="frozen"/>
      <selection pane="bottomLeft" activeCell="AV9" sqref="AV9"/>
    </sheetView>
  </sheetViews>
  <sheetFormatPr defaultColWidth="8.85546875" defaultRowHeight="15" x14ac:dyDescent="0.25"/>
  <cols>
    <col min="1" max="1" width="9.7109375" style="2" hidden="1" customWidth="1"/>
    <col min="2" max="2" width="6.42578125" style="2" customWidth="1"/>
    <col min="3" max="3" width="13" style="2" customWidth="1"/>
    <col min="4" max="4" width="9.85546875" style="2" customWidth="1"/>
    <col min="5" max="5" width="13.42578125" style="2" customWidth="1"/>
    <col min="6" max="6" width="26.85546875" style="5" bestFit="1" customWidth="1"/>
    <col min="7" max="7" width="29" style="44" bestFit="1" customWidth="1"/>
    <col min="8" max="8" width="9.42578125" style="2" customWidth="1"/>
    <col min="9" max="9" width="23.7109375" style="5" customWidth="1"/>
    <col min="10" max="10" width="15.42578125" style="43" bestFit="1" customWidth="1"/>
    <col min="11" max="11" width="20.28515625" style="2" customWidth="1"/>
    <col min="12" max="12" width="33.42578125" style="5" customWidth="1"/>
    <col min="13" max="13" width="15.85546875" style="5" customWidth="1"/>
    <col min="14" max="14" width="4.42578125" style="33" customWidth="1"/>
    <col min="15" max="15" width="13.85546875" style="2" customWidth="1"/>
    <col min="16" max="16" width="13.42578125" style="2" customWidth="1"/>
    <col min="17" max="17" width="12.42578125" style="2" bestFit="1" customWidth="1"/>
    <col min="18" max="18" width="14.42578125" style="2" bestFit="1" customWidth="1"/>
    <col min="19" max="19" width="13.42578125" style="2" bestFit="1" customWidth="1"/>
    <col min="20" max="20" width="15.140625" style="2" bestFit="1" customWidth="1"/>
    <col min="21" max="21" width="11.85546875" style="2" bestFit="1" customWidth="1"/>
    <col min="22" max="23" width="8.42578125" style="2" customWidth="1"/>
    <col min="24" max="34" width="7.7109375" style="2" customWidth="1"/>
    <col min="35" max="35" width="9.28515625" style="2" customWidth="1"/>
    <col min="36" max="36" width="7.7109375" style="2" customWidth="1"/>
    <col min="37" max="37" width="9.28515625" style="2" customWidth="1"/>
    <col min="38" max="38" width="7.7109375" style="2" customWidth="1"/>
    <col min="39" max="39" width="9.28515625" style="2" customWidth="1"/>
    <col min="40" max="40" width="7.7109375" style="2" customWidth="1"/>
    <col min="41" max="41" width="9.28515625" style="2" customWidth="1"/>
    <col min="42" max="43" width="7.7109375" style="2" customWidth="1"/>
    <col min="44" max="16384" width="8.85546875" style="2"/>
  </cols>
  <sheetData>
    <row r="2" spans="1:43" x14ac:dyDescent="0.25">
      <c r="D2" s="1"/>
      <c r="E2" s="1"/>
      <c r="F2" s="1"/>
      <c r="G2" s="39"/>
      <c r="H2" s="1"/>
      <c r="I2" s="1"/>
      <c r="J2" s="39"/>
      <c r="K2" s="1"/>
      <c r="L2" s="1"/>
      <c r="M2" s="1"/>
      <c r="N2" s="34"/>
    </row>
    <row r="3" spans="1:43" x14ac:dyDescent="0.25">
      <c r="A3" s="11"/>
      <c r="B3" s="12"/>
      <c r="C3" s="12"/>
      <c r="D3" s="8"/>
      <c r="E3" s="8"/>
      <c r="F3" s="8"/>
      <c r="G3" s="40"/>
      <c r="H3" s="8"/>
      <c r="I3" s="8"/>
      <c r="J3" s="40"/>
      <c r="K3" s="8"/>
      <c r="L3" s="8"/>
      <c r="M3" s="8"/>
      <c r="N3" s="34"/>
      <c r="O3" s="37" t="s">
        <v>259</v>
      </c>
      <c r="P3" s="38"/>
      <c r="Q3" s="13"/>
      <c r="R3" s="11"/>
      <c r="S3" s="13"/>
      <c r="T3" s="11"/>
      <c r="U3" s="14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 x14ac:dyDescent="0.25">
      <c r="A4" s="11"/>
      <c r="B4" s="12"/>
      <c r="C4" s="12"/>
      <c r="D4" s="8"/>
      <c r="E4" s="8"/>
      <c r="F4" s="8"/>
      <c r="G4" s="40"/>
      <c r="H4" s="8"/>
      <c r="I4" s="8"/>
      <c r="J4" s="40"/>
      <c r="K4" s="8"/>
      <c r="L4" s="8"/>
      <c r="M4" s="8"/>
      <c r="N4" s="34"/>
      <c r="O4" s="32"/>
      <c r="P4" s="32"/>
      <c r="Q4" s="13"/>
      <c r="R4" s="13">
        <f>SUBTOTAL(9,R5:R84)</f>
        <v>112930.24999999999</v>
      </c>
      <c r="S4" s="13"/>
      <c r="T4" s="13">
        <f>SUBTOTAL(9,T5:T84)</f>
        <v>249978.05000000005</v>
      </c>
      <c r="U4" s="15">
        <f>SUBTOTAL(9,U5:U84)</f>
        <v>3165</v>
      </c>
      <c r="V4" s="25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s="7" customFormat="1" x14ac:dyDescent="0.25">
      <c r="A5" s="27" t="s">
        <v>260</v>
      </c>
      <c r="B5" s="28" t="s">
        <v>257</v>
      </c>
      <c r="C5" s="28" t="s">
        <v>0</v>
      </c>
      <c r="D5" s="29" t="s">
        <v>1</v>
      </c>
      <c r="E5" s="29" t="s">
        <v>2</v>
      </c>
      <c r="F5" s="30" t="s">
        <v>3</v>
      </c>
      <c r="G5" s="45" t="s">
        <v>4</v>
      </c>
      <c r="H5" s="29" t="s">
        <v>258</v>
      </c>
      <c r="I5" s="30" t="s">
        <v>250</v>
      </c>
      <c r="J5" s="41" t="s">
        <v>5</v>
      </c>
      <c r="K5" s="29" t="s">
        <v>6</v>
      </c>
      <c r="L5" s="29" t="s">
        <v>7</v>
      </c>
      <c r="M5" s="31" t="s">
        <v>8</v>
      </c>
      <c r="N5" s="35"/>
      <c r="O5" s="10" t="s">
        <v>4</v>
      </c>
      <c r="P5" s="10" t="s">
        <v>5</v>
      </c>
      <c r="Q5" s="17" t="s">
        <v>253</v>
      </c>
      <c r="R5" s="18" t="s">
        <v>255</v>
      </c>
      <c r="S5" s="17" t="s">
        <v>254</v>
      </c>
      <c r="T5" s="18" t="s">
        <v>256</v>
      </c>
      <c r="U5" s="10" t="s">
        <v>9</v>
      </c>
      <c r="V5" s="19" t="s">
        <v>10</v>
      </c>
      <c r="W5" s="19" t="s">
        <v>11</v>
      </c>
      <c r="X5" s="19" t="s">
        <v>12</v>
      </c>
      <c r="Y5" s="19" t="s">
        <v>13</v>
      </c>
      <c r="Z5" s="19" t="s">
        <v>14</v>
      </c>
      <c r="AA5" s="19" t="s">
        <v>15</v>
      </c>
      <c r="AB5" s="19" t="s">
        <v>16</v>
      </c>
      <c r="AC5" s="19" t="s">
        <v>17</v>
      </c>
      <c r="AD5" s="19" t="s">
        <v>18</v>
      </c>
      <c r="AE5" s="19" t="s">
        <v>19</v>
      </c>
      <c r="AF5" s="19" t="s">
        <v>20</v>
      </c>
      <c r="AG5" s="19" t="s">
        <v>21</v>
      </c>
      <c r="AH5" s="19" t="s">
        <v>22</v>
      </c>
      <c r="AI5" s="19" t="s">
        <v>23</v>
      </c>
      <c r="AJ5" s="19" t="s">
        <v>24</v>
      </c>
      <c r="AK5" s="19" t="s">
        <v>25</v>
      </c>
      <c r="AL5" s="19" t="s">
        <v>26</v>
      </c>
      <c r="AM5" s="19" t="s">
        <v>27</v>
      </c>
      <c r="AN5" s="19" t="s">
        <v>28</v>
      </c>
      <c r="AO5" s="19" t="s">
        <v>29</v>
      </c>
      <c r="AP5" s="19" t="s">
        <v>30</v>
      </c>
      <c r="AQ5" s="19" t="s">
        <v>31</v>
      </c>
    </row>
    <row r="6" spans="1:43" s="3" customFormat="1" ht="87.95" customHeight="1" x14ac:dyDescent="0.25">
      <c r="A6" s="20" t="s">
        <v>261</v>
      </c>
      <c r="B6" s="9" t="s">
        <v>251</v>
      </c>
      <c r="C6" s="9" t="s">
        <v>32</v>
      </c>
      <c r="D6" s="4" t="s">
        <v>41</v>
      </c>
      <c r="E6" s="4" t="s">
        <v>38</v>
      </c>
      <c r="F6" s="6" t="s">
        <v>237</v>
      </c>
      <c r="G6" s="46" t="s">
        <v>245</v>
      </c>
      <c r="H6" s="4">
        <v>102</v>
      </c>
      <c r="I6" s="26" t="s">
        <v>263</v>
      </c>
      <c r="J6" s="42" t="s">
        <v>59</v>
      </c>
      <c r="K6" s="4" t="s">
        <v>72</v>
      </c>
      <c r="L6" s="6" t="s">
        <v>60</v>
      </c>
      <c r="M6" s="4" t="s">
        <v>160</v>
      </c>
      <c r="N6" s="36"/>
      <c r="O6" s="22" t="s">
        <v>245</v>
      </c>
      <c r="P6" s="22" t="s">
        <v>59</v>
      </c>
      <c r="Q6" s="23">
        <v>43.85</v>
      </c>
      <c r="R6" s="21">
        <f t="shared" ref="R6:R37" si="0">+Q6*U6</f>
        <v>6051.3</v>
      </c>
      <c r="S6" s="23">
        <v>92.9</v>
      </c>
      <c r="T6" s="21">
        <f t="shared" ref="T6:T37" si="1">+S6*U6</f>
        <v>12820.2</v>
      </c>
      <c r="U6" s="22">
        <v>138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5</v>
      </c>
      <c r="AD6" s="24">
        <v>0</v>
      </c>
      <c r="AE6" s="24">
        <v>10</v>
      </c>
      <c r="AF6" s="24">
        <v>10</v>
      </c>
      <c r="AG6" s="24">
        <v>10</v>
      </c>
      <c r="AH6" s="24">
        <v>10</v>
      </c>
      <c r="AI6" s="24">
        <v>0</v>
      </c>
      <c r="AJ6" s="24">
        <v>20</v>
      </c>
      <c r="AK6" s="24">
        <v>0</v>
      </c>
      <c r="AL6" s="24">
        <v>25</v>
      </c>
      <c r="AM6" s="24">
        <v>0</v>
      </c>
      <c r="AN6" s="24">
        <v>20</v>
      </c>
      <c r="AO6" s="24">
        <v>0</v>
      </c>
      <c r="AP6" s="24">
        <v>13</v>
      </c>
      <c r="AQ6" s="47">
        <v>15</v>
      </c>
    </row>
    <row r="7" spans="1:43" s="3" customFormat="1" ht="87.95" customHeight="1" x14ac:dyDescent="0.25">
      <c r="A7" s="20" t="s">
        <v>261</v>
      </c>
      <c r="B7" s="9" t="s">
        <v>251</v>
      </c>
      <c r="C7" s="9" t="s">
        <v>40</v>
      </c>
      <c r="D7" s="4" t="s">
        <v>41</v>
      </c>
      <c r="E7" s="4" t="s">
        <v>38</v>
      </c>
      <c r="F7" s="6" t="s">
        <v>246</v>
      </c>
      <c r="G7" s="46" t="s">
        <v>248</v>
      </c>
      <c r="H7" s="4">
        <v>103</v>
      </c>
      <c r="I7" s="26" t="s">
        <v>264</v>
      </c>
      <c r="J7" s="42" t="s">
        <v>81</v>
      </c>
      <c r="K7" s="4" t="s">
        <v>249</v>
      </c>
      <c r="L7" s="6" t="s">
        <v>82</v>
      </c>
      <c r="M7" s="4" t="s">
        <v>160</v>
      </c>
      <c r="N7" s="36"/>
      <c r="O7" s="22" t="s">
        <v>248</v>
      </c>
      <c r="P7" s="22" t="s">
        <v>81</v>
      </c>
      <c r="Q7" s="23">
        <v>43.85</v>
      </c>
      <c r="R7" s="21">
        <f t="shared" si="0"/>
        <v>3683.4</v>
      </c>
      <c r="S7" s="23">
        <v>92.9</v>
      </c>
      <c r="T7" s="21">
        <f t="shared" si="1"/>
        <v>7803.6</v>
      </c>
      <c r="U7" s="22">
        <v>84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3</v>
      </c>
      <c r="AD7" s="24">
        <v>6</v>
      </c>
      <c r="AE7" s="24">
        <v>3</v>
      </c>
      <c r="AF7" s="24">
        <v>6</v>
      </c>
      <c r="AG7" s="24">
        <v>3</v>
      </c>
      <c r="AH7" s="24">
        <v>7</v>
      </c>
      <c r="AI7" s="24">
        <v>0</v>
      </c>
      <c r="AJ7" s="24">
        <v>10</v>
      </c>
      <c r="AK7" s="24">
        <v>0</v>
      </c>
      <c r="AL7" s="24">
        <v>16</v>
      </c>
      <c r="AM7" s="24">
        <v>0</v>
      </c>
      <c r="AN7" s="24">
        <v>15</v>
      </c>
      <c r="AO7" s="24">
        <v>0</v>
      </c>
      <c r="AP7" s="24">
        <v>9</v>
      </c>
      <c r="AQ7" s="24">
        <v>6</v>
      </c>
    </row>
    <row r="8" spans="1:43" s="3" customFormat="1" ht="87.95" customHeight="1" x14ac:dyDescent="0.25">
      <c r="A8" s="20" t="s">
        <v>261</v>
      </c>
      <c r="B8" s="9" t="s">
        <v>251</v>
      </c>
      <c r="C8" s="9" t="s">
        <v>32</v>
      </c>
      <c r="D8" s="4" t="s">
        <v>41</v>
      </c>
      <c r="E8" s="4" t="s">
        <v>38</v>
      </c>
      <c r="F8" s="6" t="s">
        <v>237</v>
      </c>
      <c r="G8" s="46" t="s">
        <v>242</v>
      </c>
      <c r="H8" s="4">
        <v>104</v>
      </c>
      <c r="I8" s="26" t="s">
        <v>265</v>
      </c>
      <c r="J8" s="42" t="s">
        <v>59</v>
      </c>
      <c r="K8" s="4" t="s">
        <v>243</v>
      </c>
      <c r="L8" s="6" t="s">
        <v>60</v>
      </c>
      <c r="M8" s="4" t="s">
        <v>160</v>
      </c>
      <c r="N8" s="36"/>
      <c r="O8" s="22" t="s">
        <v>242</v>
      </c>
      <c r="P8" s="22" t="s">
        <v>59</v>
      </c>
      <c r="Q8" s="23">
        <v>43.85</v>
      </c>
      <c r="R8" s="21">
        <f t="shared" si="0"/>
        <v>3244.9</v>
      </c>
      <c r="S8" s="23">
        <v>92.9</v>
      </c>
      <c r="T8" s="21">
        <f t="shared" si="1"/>
        <v>6874.6</v>
      </c>
      <c r="U8" s="22">
        <v>74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4</v>
      </c>
      <c r="AD8" s="24">
        <v>7</v>
      </c>
      <c r="AE8" s="24">
        <v>3</v>
      </c>
      <c r="AF8" s="24">
        <v>5</v>
      </c>
      <c r="AG8" s="24">
        <v>9</v>
      </c>
      <c r="AH8" s="24">
        <v>9</v>
      </c>
      <c r="AI8" s="24">
        <v>0</v>
      </c>
      <c r="AJ8" s="24">
        <v>6</v>
      </c>
      <c r="AK8" s="24">
        <v>0</v>
      </c>
      <c r="AL8" s="24">
        <v>10</v>
      </c>
      <c r="AM8" s="24">
        <v>0</v>
      </c>
      <c r="AN8" s="24">
        <v>10</v>
      </c>
      <c r="AO8" s="24">
        <v>0</v>
      </c>
      <c r="AP8" s="24">
        <v>8</v>
      </c>
      <c r="AQ8" s="24">
        <v>3</v>
      </c>
    </row>
    <row r="9" spans="1:43" s="3" customFormat="1" ht="87.95" customHeight="1" x14ac:dyDescent="0.25">
      <c r="A9" s="20" t="s">
        <v>261</v>
      </c>
      <c r="B9" s="9" t="s">
        <v>251</v>
      </c>
      <c r="C9" s="9" t="s">
        <v>32</v>
      </c>
      <c r="D9" s="4" t="s">
        <v>41</v>
      </c>
      <c r="E9" s="4" t="s">
        <v>38</v>
      </c>
      <c r="F9" s="6" t="s">
        <v>237</v>
      </c>
      <c r="G9" s="46" t="s">
        <v>244</v>
      </c>
      <c r="H9" s="4">
        <v>105</v>
      </c>
      <c r="I9" s="26" t="s">
        <v>266</v>
      </c>
      <c r="J9" s="42" t="s">
        <v>59</v>
      </c>
      <c r="K9" s="4" t="s">
        <v>61</v>
      </c>
      <c r="L9" s="6" t="s">
        <v>60</v>
      </c>
      <c r="M9" s="4" t="s">
        <v>160</v>
      </c>
      <c r="N9" s="36"/>
      <c r="O9" s="22" t="s">
        <v>244</v>
      </c>
      <c r="P9" s="22" t="s">
        <v>59</v>
      </c>
      <c r="Q9" s="23">
        <v>43.85</v>
      </c>
      <c r="R9" s="21">
        <f t="shared" si="0"/>
        <v>3990.35</v>
      </c>
      <c r="S9" s="23">
        <v>92.9</v>
      </c>
      <c r="T9" s="21">
        <f t="shared" si="1"/>
        <v>8453.9</v>
      </c>
      <c r="U9" s="22">
        <v>91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5</v>
      </c>
      <c r="AD9" s="24">
        <v>5</v>
      </c>
      <c r="AE9" s="24">
        <v>5</v>
      </c>
      <c r="AF9" s="24">
        <v>8</v>
      </c>
      <c r="AG9" s="24">
        <v>8</v>
      </c>
      <c r="AH9" s="24">
        <v>8</v>
      </c>
      <c r="AI9" s="24">
        <v>0</v>
      </c>
      <c r="AJ9" s="24">
        <v>13</v>
      </c>
      <c r="AK9" s="24">
        <v>0</v>
      </c>
      <c r="AL9" s="24">
        <v>10</v>
      </c>
      <c r="AM9" s="24">
        <v>0</v>
      </c>
      <c r="AN9" s="24">
        <v>20</v>
      </c>
      <c r="AO9" s="24">
        <v>0</v>
      </c>
      <c r="AP9" s="24">
        <v>6</v>
      </c>
      <c r="AQ9" s="24">
        <v>3</v>
      </c>
    </row>
    <row r="10" spans="1:43" s="3" customFormat="1" ht="87.95" customHeight="1" x14ac:dyDescent="0.25">
      <c r="A10" s="20" t="s">
        <v>261</v>
      </c>
      <c r="B10" s="9" t="s">
        <v>251</v>
      </c>
      <c r="C10" s="9" t="s">
        <v>40</v>
      </c>
      <c r="D10" s="4" t="s">
        <v>41</v>
      </c>
      <c r="E10" s="4" t="s">
        <v>38</v>
      </c>
      <c r="F10" s="6" t="s">
        <v>172</v>
      </c>
      <c r="G10" s="46" t="s">
        <v>179</v>
      </c>
      <c r="H10" s="4">
        <v>106</v>
      </c>
      <c r="I10" s="26" t="s">
        <v>267</v>
      </c>
      <c r="J10" s="42" t="s">
        <v>174</v>
      </c>
      <c r="K10" s="4" t="s">
        <v>180</v>
      </c>
      <c r="L10" s="6" t="s">
        <v>175</v>
      </c>
      <c r="M10" s="4"/>
      <c r="N10" s="36"/>
      <c r="O10" s="22" t="s">
        <v>179</v>
      </c>
      <c r="P10" s="22" t="s">
        <v>174</v>
      </c>
      <c r="Q10" s="23">
        <v>33</v>
      </c>
      <c r="R10" s="21">
        <f t="shared" si="0"/>
        <v>3168</v>
      </c>
      <c r="S10" s="23">
        <v>69.900000000000006</v>
      </c>
      <c r="T10" s="21">
        <f t="shared" si="1"/>
        <v>6710.4000000000005</v>
      </c>
      <c r="U10" s="22">
        <v>96</v>
      </c>
      <c r="V10" s="24">
        <v>0</v>
      </c>
      <c r="W10" s="24">
        <v>0</v>
      </c>
      <c r="X10" s="24">
        <v>0</v>
      </c>
      <c r="Y10" s="24">
        <v>0</v>
      </c>
      <c r="Z10" s="24">
        <v>5</v>
      </c>
      <c r="AA10" s="24">
        <v>13</v>
      </c>
      <c r="AB10" s="24">
        <v>7</v>
      </c>
      <c r="AC10" s="24">
        <v>17</v>
      </c>
      <c r="AD10" s="24">
        <v>10</v>
      </c>
      <c r="AE10" s="24">
        <v>10</v>
      </c>
      <c r="AF10" s="24">
        <v>0</v>
      </c>
      <c r="AG10" s="24">
        <v>3</v>
      </c>
      <c r="AH10" s="24">
        <v>4</v>
      </c>
      <c r="AI10" s="24">
        <v>0</v>
      </c>
      <c r="AJ10" s="24">
        <v>0</v>
      </c>
      <c r="AK10" s="24">
        <v>0</v>
      </c>
      <c r="AL10" s="24">
        <v>7</v>
      </c>
      <c r="AM10" s="24">
        <v>0</v>
      </c>
      <c r="AN10" s="24">
        <v>20</v>
      </c>
      <c r="AO10" s="24">
        <v>0</v>
      </c>
      <c r="AP10" s="24">
        <v>0</v>
      </c>
      <c r="AQ10" s="24">
        <v>0</v>
      </c>
    </row>
    <row r="11" spans="1:43" s="3" customFormat="1" ht="87.95" customHeight="1" x14ac:dyDescent="0.25">
      <c r="A11" s="20" t="s">
        <v>261</v>
      </c>
      <c r="B11" s="9" t="s">
        <v>251</v>
      </c>
      <c r="C11" s="9" t="s">
        <v>40</v>
      </c>
      <c r="D11" s="4" t="s">
        <v>41</v>
      </c>
      <c r="E11" s="4" t="s">
        <v>38</v>
      </c>
      <c r="F11" s="6" t="s">
        <v>246</v>
      </c>
      <c r="G11" s="46" t="s">
        <v>247</v>
      </c>
      <c r="H11" s="4">
        <v>107</v>
      </c>
      <c r="I11" s="26" t="s">
        <v>268</v>
      </c>
      <c r="J11" s="42" t="s">
        <v>81</v>
      </c>
      <c r="K11" s="4" t="s">
        <v>243</v>
      </c>
      <c r="L11" s="6" t="s">
        <v>82</v>
      </c>
      <c r="M11" s="4" t="s">
        <v>160</v>
      </c>
      <c r="N11" s="36"/>
      <c r="O11" s="22" t="s">
        <v>247</v>
      </c>
      <c r="P11" s="22" t="s">
        <v>81</v>
      </c>
      <c r="Q11" s="23">
        <v>43.85</v>
      </c>
      <c r="R11" s="21">
        <f t="shared" si="0"/>
        <v>4691.95</v>
      </c>
      <c r="S11" s="23">
        <v>92.9</v>
      </c>
      <c r="T11" s="21">
        <f t="shared" si="1"/>
        <v>9940.3000000000011</v>
      </c>
      <c r="U11" s="22">
        <v>107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6</v>
      </c>
      <c r="AD11" s="24">
        <v>8</v>
      </c>
      <c r="AE11" s="24">
        <v>5</v>
      </c>
      <c r="AF11" s="24">
        <v>3</v>
      </c>
      <c r="AG11" s="24">
        <v>6</v>
      </c>
      <c r="AH11" s="24">
        <v>10</v>
      </c>
      <c r="AI11" s="24">
        <v>0</v>
      </c>
      <c r="AJ11" s="24">
        <v>10</v>
      </c>
      <c r="AK11" s="24">
        <v>0</v>
      </c>
      <c r="AL11" s="24">
        <v>20</v>
      </c>
      <c r="AM11" s="24">
        <v>0</v>
      </c>
      <c r="AN11" s="24">
        <v>25</v>
      </c>
      <c r="AO11" s="24">
        <v>0</v>
      </c>
      <c r="AP11" s="24">
        <v>10</v>
      </c>
      <c r="AQ11" s="24">
        <v>4</v>
      </c>
    </row>
    <row r="12" spans="1:43" s="3" customFormat="1" ht="87.95" customHeight="1" x14ac:dyDescent="0.25">
      <c r="A12" s="20" t="s">
        <v>261</v>
      </c>
      <c r="B12" s="9" t="s">
        <v>251</v>
      </c>
      <c r="C12" s="9" t="s">
        <v>40</v>
      </c>
      <c r="D12" s="4" t="s">
        <v>41</v>
      </c>
      <c r="E12" s="4" t="s">
        <v>38</v>
      </c>
      <c r="F12" s="6" t="s">
        <v>172</v>
      </c>
      <c r="G12" s="46" t="s">
        <v>173</v>
      </c>
      <c r="H12" s="4">
        <v>108</v>
      </c>
      <c r="I12" s="26" t="s">
        <v>269</v>
      </c>
      <c r="J12" s="42" t="s">
        <v>174</v>
      </c>
      <c r="K12" s="4" t="s">
        <v>152</v>
      </c>
      <c r="L12" s="6" t="s">
        <v>175</v>
      </c>
      <c r="M12" s="4"/>
      <c r="N12" s="36"/>
      <c r="O12" s="22" t="s">
        <v>173</v>
      </c>
      <c r="P12" s="22" t="s">
        <v>174</v>
      </c>
      <c r="Q12" s="23">
        <v>33</v>
      </c>
      <c r="R12" s="21">
        <f t="shared" si="0"/>
        <v>4653</v>
      </c>
      <c r="S12" s="23">
        <v>69.900000000000006</v>
      </c>
      <c r="T12" s="21">
        <f t="shared" si="1"/>
        <v>9855.9000000000015</v>
      </c>
      <c r="U12" s="22">
        <v>141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15</v>
      </c>
      <c r="AB12" s="24">
        <v>4</v>
      </c>
      <c r="AC12" s="24">
        <v>14</v>
      </c>
      <c r="AD12" s="24">
        <v>17</v>
      </c>
      <c r="AE12" s="24">
        <v>15</v>
      </c>
      <c r="AF12" s="24">
        <v>3</v>
      </c>
      <c r="AG12" s="24">
        <v>13</v>
      </c>
      <c r="AH12" s="24">
        <v>10</v>
      </c>
      <c r="AI12" s="24">
        <v>0</v>
      </c>
      <c r="AJ12" s="24">
        <v>10</v>
      </c>
      <c r="AK12" s="24">
        <v>0</v>
      </c>
      <c r="AL12" s="24">
        <v>13</v>
      </c>
      <c r="AM12" s="24">
        <v>0</v>
      </c>
      <c r="AN12" s="24">
        <v>27</v>
      </c>
      <c r="AO12" s="24">
        <v>0</v>
      </c>
      <c r="AP12" s="24">
        <v>0</v>
      </c>
      <c r="AQ12" s="24">
        <v>0</v>
      </c>
    </row>
    <row r="13" spans="1:43" s="3" customFormat="1" ht="87.95" customHeight="1" x14ac:dyDescent="0.25">
      <c r="A13" s="20" t="s">
        <v>261</v>
      </c>
      <c r="B13" s="9" t="s">
        <v>251</v>
      </c>
      <c r="C13" s="9" t="s">
        <v>32</v>
      </c>
      <c r="D13" s="4" t="s">
        <v>41</v>
      </c>
      <c r="E13" s="4" t="s">
        <v>38</v>
      </c>
      <c r="F13" s="6" t="s">
        <v>237</v>
      </c>
      <c r="G13" s="46" t="s">
        <v>240</v>
      </c>
      <c r="H13" s="4">
        <v>109</v>
      </c>
      <c r="I13" s="26" t="s">
        <v>270</v>
      </c>
      <c r="J13" s="42" t="s">
        <v>59</v>
      </c>
      <c r="K13" s="4" t="s">
        <v>51</v>
      </c>
      <c r="L13" s="6" t="s">
        <v>60</v>
      </c>
      <c r="M13" s="4" t="s">
        <v>160</v>
      </c>
      <c r="N13" s="36"/>
      <c r="O13" s="22" t="s">
        <v>240</v>
      </c>
      <c r="P13" s="22" t="s">
        <v>59</v>
      </c>
      <c r="Q13" s="23">
        <v>43.85</v>
      </c>
      <c r="R13" s="21">
        <f t="shared" si="0"/>
        <v>10787.1</v>
      </c>
      <c r="S13" s="23">
        <v>92.9</v>
      </c>
      <c r="T13" s="21">
        <f t="shared" si="1"/>
        <v>22853.4</v>
      </c>
      <c r="U13" s="22">
        <v>246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10</v>
      </c>
      <c r="AD13" s="24">
        <v>15</v>
      </c>
      <c r="AE13" s="24">
        <v>20</v>
      </c>
      <c r="AF13" s="24">
        <v>21</v>
      </c>
      <c r="AG13" s="24">
        <v>33</v>
      </c>
      <c r="AH13" s="24">
        <v>36</v>
      </c>
      <c r="AI13" s="24">
        <v>0</v>
      </c>
      <c r="AJ13" s="24">
        <v>31</v>
      </c>
      <c r="AK13" s="24">
        <v>0</v>
      </c>
      <c r="AL13" s="24">
        <v>26</v>
      </c>
      <c r="AM13" s="24">
        <v>0</v>
      </c>
      <c r="AN13" s="24">
        <v>38</v>
      </c>
      <c r="AO13" s="24">
        <v>0</v>
      </c>
      <c r="AP13" s="24">
        <v>10</v>
      </c>
      <c r="AQ13" s="24">
        <v>6</v>
      </c>
    </row>
    <row r="14" spans="1:43" s="3" customFormat="1" ht="87.95" customHeight="1" x14ac:dyDescent="0.25">
      <c r="A14" s="20" t="s">
        <v>261</v>
      </c>
      <c r="B14" s="9" t="s">
        <v>251</v>
      </c>
      <c r="C14" s="9" t="s">
        <v>32</v>
      </c>
      <c r="D14" s="4" t="s">
        <v>41</v>
      </c>
      <c r="E14" s="4" t="s">
        <v>38</v>
      </c>
      <c r="F14" s="6" t="s">
        <v>237</v>
      </c>
      <c r="G14" s="46" t="s">
        <v>241</v>
      </c>
      <c r="H14" s="4">
        <v>110</v>
      </c>
      <c r="I14" s="26" t="s">
        <v>271</v>
      </c>
      <c r="J14" s="42" t="s">
        <v>59</v>
      </c>
      <c r="K14" s="4" t="s">
        <v>134</v>
      </c>
      <c r="L14" s="6" t="s">
        <v>60</v>
      </c>
      <c r="M14" s="4" t="s">
        <v>160</v>
      </c>
      <c r="N14" s="36"/>
      <c r="O14" s="22" t="s">
        <v>241</v>
      </c>
      <c r="P14" s="22" t="s">
        <v>59</v>
      </c>
      <c r="Q14" s="23">
        <v>43.85</v>
      </c>
      <c r="R14" s="21">
        <f t="shared" si="0"/>
        <v>7498.35</v>
      </c>
      <c r="S14" s="23">
        <v>92.9</v>
      </c>
      <c r="T14" s="21">
        <f t="shared" si="1"/>
        <v>15885.900000000001</v>
      </c>
      <c r="U14" s="22">
        <v>171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4</v>
      </c>
      <c r="AD14" s="24">
        <v>20</v>
      </c>
      <c r="AE14" s="24">
        <v>22</v>
      </c>
      <c r="AF14" s="24">
        <v>31</v>
      </c>
      <c r="AG14" s="24">
        <v>15</v>
      </c>
      <c r="AH14" s="24">
        <v>19</v>
      </c>
      <c r="AI14" s="24">
        <v>0</v>
      </c>
      <c r="AJ14" s="24">
        <v>13</v>
      </c>
      <c r="AK14" s="24">
        <v>0</v>
      </c>
      <c r="AL14" s="24">
        <v>10</v>
      </c>
      <c r="AM14" s="24">
        <v>0</v>
      </c>
      <c r="AN14" s="24">
        <v>29</v>
      </c>
      <c r="AO14" s="24">
        <v>0</v>
      </c>
      <c r="AP14" s="24">
        <v>4</v>
      </c>
      <c r="AQ14" s="24">
        <v>4</v>
      </c>
    </row>
    <row r="15" spans="1:43" s="3" customFormat="1" ht="87.95" customHeight="1" x14ac:dyDescent="0.25">
      <c r="A15" s="20" t="s">
        <v>261</v>
      </c>
      <c r="B15" s="9" t="s">
        <v>251</v>
      </c>
      <c r="C15" s="9" t="s">
        <v>40</v>
      </c>
      <c r="D15" s="4" t="s">
        <v>41</v>
      </c>
      <c r="E15" s="4" t="s">
        <v>38</v>
      </c>
      <c r="F15" s="6" t="s">
        <v>172</v>
      </c>
      <c r="G15" s="46" t="s">
        <v>178</v>
      </c>
      <c r="H15" s="4">
        <v>111</v>
      </c>
      <c r="I15" s="26" t="s">
        <v>272</v>
      </c>
      <c r="J15" s="42" t="s">
        <v>174</v>
      </c>
      <c r="K15" s="4" t="s">
        <v>80</v>
      </c>
      <c r="L15" s="6" t="s">
        <v>175</v>
      </c>
      <c r="M15" s="4"/>
      <c r="N15" s="36"/>
      <c r="O15" s="22" t="s">
        <v>178</v>
      </c>
      <c r="P15" s="22" t="s">
        <v>174</v>
      </c>
      <c r="Q15" s="23">
        <v>33</v>
      </c>
      <c r="R15" s="21">
        <f t="shared" si="0"/>
        <v>5709</v>
      </c>
      <c r="S15" s="23">
        <v>69.900000000000006</v>
      </c>
      <c r="T15" s="21">
        <f t="shared" si="1"/>
        <v>12092.7</v>
      </c>
      <c r="U15" s="22">
        <v>173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14</v>
      </c>
      <c r="AC15" s="24">
        <v>43</v>
      </c>
      <c r="AD15" s="24">
        <v>50</v>
      </c>
      <c r="AE15" s="24">
        <v>38</v>
      </c>
      <c r="AF15" s="24">
        <v>3</v>
      </c>
      <c r="AG15" s="24">
        <v>14</v>
      </c>
      <c r="AH15" s="24">
        <v>0</v>
      </c>
      <c r="AI15" s="24">
        <v>0</v>
      </c>
      <c r="AJ15" s="24">
        <v>7</v>
      </c>
      <c r="AK15" s="24">
        <v>0</v>
      </c>
      <c r="AL15" s="24">
        <v>0</v>
      </c>
      <c r="AM15" s="24">
        <v>0</v>
      </c>
      <c r="AN15" s="24">
        <v>4</v>
      </c>
      <c r="AO15" s="24">
        <v>0</v>
      </c>
      <c r="AP15" s="24">
        <v>0</v>
      </c>
      <c r="AQ15" s="24">
        <v>0</v>
      </c>
    </row>
    <row r="16" spans="1:43" s="3" customFormat="1" ht="87.95" customHeight="1" x14ac:dyDescent="0.25">
      <c r="A16" s="20" t="s">
        <v>261</v>
      </c>
      <c r="B16" s="9" t="s">
        <v>252</v>
      </c>
      <c r="C16" s="9" t="s">
        <v>32</v>
      </c>
      <c r="D16" s="4" t="s">
        <v>41</v>
      </c>
      <c r="E16" s="4" t="s">
        <v>38</v>
      </c>
      <c r="F16" s="6" t="s">
        <v>87</v>
      </c>
      <c r="G16" s="46" t="s">
        <v>203</v>
      </c>
      <c r="H16" s="4">
        <v>112</v>
      </c>
      <c r="I16" s="26" t="s">
        <v>273</v>
      </c>
      <c r="J16" s="42" t="s">
        <v>78</v>
      </c>
      <c r="K16" s="4" t="s">
        <v>55</v>
      </c>
      <c r="L16" s="6" t="s">
        <v>79</v>
      </c>
      <c r="M16" s="4"/>
      <c r="N16" s="36"/>
      <c r="O16" s="22" t="s">
        <v>203</v>
      </c>
      <c r="P16" s="22" t="s">
        <v>78</v>
      </c>
      <c r="Q16" s="23">
        <v>33</v>
      </c>
      <c r="R16" s="21">
        <f t="shared" si="0"/>
        <v>5445</v>
      </c>
      <c r="S16" s="23">
        <v>69.900000000000006</v>
      </c>
      <c r="T16" s="21">
        <f t="shared" si="1"/>
        <v>11533.500000000002</v>
      </c>
      <c r="U16" s="22">
        <v>165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20</v>
      </c>
      <c r="AC16" s="24">
        <v>42</v>
      </c>
      <c r="AD16" s="24">
        <v>42</v>
      </c>
      <c r="AE16" s="24">
        <v>53</v>
      </c>
      <c r="AF16" s="24">
        <v>0</v>
      </c>
      <c r="AG16" s="24">
        <v>0</v>
      </c>
      <c r="AH16" s="24">
        <v>0</v>
      </c>
      <c r="AI16" s="24">
        <v>0</v>
      </c>
      <c r="AJ16" s="24">
        <v>4</v>
      </c>
      <c r="AK16" s="24">
        <v>0</v>
      </c>
      <c r="AL16" s="24">
        <v>0</v>
      </c>
      <c r="AM16" s="24">
        <v>0</v>
      </c>
      <c r="AN16" s="24">
        <v>4</v>
      </c>
      <c r="AO16" s="24">
        <v>0</v>
      </c>
      <c r="AP16" s="24">
        <v>0</v>
      </c>
      <c r="AQ16" s="24">
        <v>0</v>
      </c>
    </row>
    <row r="17" spans="1:43" s="3" customFormat="1" ht="87.95" customHeight="1" x14ac:dyDescent="0.25">
      <c r="A17" s="20" t="s">
        <v>261</v>
      </c>
      <c r="B17" s="9" t="s">
        <v>251</v>
      </c>
      <c r="C17" s="9" t="s">
        <v>40</v>
      </c>
      <c r="D17" s="4" t="s">
        <v>41</v>
      </c>
      <c r="E17" s="4" t="s">
        <v>38</v>
      </c>
      <c r="F17" s="6" t="s">
        <v>172</v>
      </c>
      <c r="G17" s="46" t="s">
        <v>176</v>
      </c>
      <c r="H17" s="4">
        <v>113</v>
      </c>
      <c r="I17" s="26" t="s">
        <v>274</v>
      </c>
      <c r="J17" s="42" t="s">
        <v>174</v>
      </c>
      <c r="K17" s="4" t="s">
        <v>177</v>
      </c>
      <c r="L17" s="6" t="s">
        <v>175</v>
      </c>
      <c r="M17" s="4"/>
      <c r="N17" s="36"/>
      <c r="O17" s="22" t="s">
        <v>176</v>
      </c>
      <c r="P17" s="22" t="s">
        <v>174</v>
      </c>
      <c r="Q17" s="23">
        <v>33</v>
      </c>
      <c r="R17" s="21">
        <f t="shared" si="0"/>
        <v>4257</v>
      </c>
      <c r="S17" s="23">
        <v>69.900000000000006</v>
      </c>
      <c r="T17" s="21">
        <f t="shared" si="1"/>
        <v>9017.1</v>
      </c>
      <c r="U17" s="22">
        <v>129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4</v>
      </c>
      <c r="AC17" s="24">
        <v>20</v>
      </c>
      <c r="AD17" s="24">
        <v>14</v>
      </c>
      <c r="AE17" s="24">
        <v>38</v>
      </c>
      <c r="AF17" s="24">
        <v>8</v>
      </c>
      <c r="AG17" s="24">
        <v>7</v>
      </c>
      <c r="AH17" s="24">
        <v>4</v>
      </c>
      <c r="AI17" s="24">
        <v>0</v>
      </c>
      <c r="AJ17" s="24">
        <v>14</v>
      </c>
      <c r="AK17" s="24">
        <v>0</v>
      </c>
      <c r="AL17" s="24">
        <v>5</v>
      </c>
      <c r="AM17" s="24">
        <v>0</v>
      </c>
      <c r="AN17" s="24">
        <v>15</v>
      </c>
      <c r="AO17" s="24">
        <v>0</v>
      </c>
      <c r="AP17" s="24">
        <v>0</v>
      </c>
      <c r="AQ17" s="24">
        <v>0</v>
      </c>
    </row>
    <row r="18" spans="1:43" s="3" customFormat="1" ht="87.95" customHeight="1" x14ac:dyDescent="0.25">
      <c r="A18" s="20" t="s">
        <v>261</v>
      </c>
      <c r="B18" s="9" t="s">
        <v>252</v>
      </c>
      <c r="C18" s="9" t="s">
        <v>32</v>
      </c>
      <c r="D18" s="4" t="s">
        <v>41</v>
      </c>
      <c r="E18" s="4" t="s">
        <v>33</v>
      </c>
      <c r="F18" s="6" t="s">
        <v>192</v>
      </c>
      <c r="G18" s="46" t="s">
        <v>194</v>
      </c>
      <c r="H18" s="4">
        <v>114</v>
      </c>
      <c r="I18" s="26" t="s">
        <v>275</v>
      </c>
      <c r="J18" s="42" t="s">
        <v>135</v>
      </c>
      <c r="K18" s="4" t="s">
        <v>134</v>
      </c>
      <c r="L18" s="6" t="s">
        <v>136</v>
      </c>
      <c r="M18" s="4"/>
      <c r="N18" s="36"/>
      <c r="O18" s="22" t="s">
        <v>194</v>
      </c>
      <c r="P18" s="22" t="s">
        <v>135</v>
      </c>
      <c r="Q18" s="23">
        <v>24.9</v>
      </c>
      <c r="R18" s="21">
        <f t="shared" si="0"/>
        <v>1618.5</v>
      </c>
      <c r="S18" s="23">
        <v>59.9</v>
      </c>
      <c r="T18" s="21">
        <f t="shared" si="1"/>
        <v>3893.5</v>
      </c>
      <c r="U18" s="22">
        <v>65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7</v>
      </c>
      <c r="AC18" s="24">
        <v>12</v>
      </c>
      <c r="AD18" s="24">
        <v>10</v>
      </c>
      <c r="AE18" s="24">
        <v>16</v>
      </c>
      <c r="AF18" s="24">
        <v>6</v>
      </c>
      <c r="AG18" s="24">
        <v>7</v>
      </c>
      <c r="AH18" s="24">
        <v>1</v>
      </c>
      <c r="AI18" s="24">
        <v>0</v>
      </c>
      <c r="AJ18" s="24">
        <v>4</v>
      </c>
      <c r="AK18" s="24">
        <v>0</v>
      </c>
      <c r="AL18" s="24">
        <v>0</v>
      </c>
      <c r="AM18" s="24">
        <v>0</v>
      </c>
      <c r="AN18" s="24">
        <v>2</v>
      </c>
      <c r="AO18" s="24">
        <v>0</v>
      </c>
      <c r="AP18" s="24">
        <v>0</v>
      </c>
      <c r="AQ18" s="24">
        <v>0</v>
      </c>
    </row>
    <row r="19" spans="1:43" s="3" customFormat="1" ht="87.95" customHeight="1" x14ac:dyDescent="0.25">
      <c r="A19" s="20" t="s">
        <v>261</v>
      </c>
      <c r="B19" s="9" t="s">
        <v>251</v>
      </c>
      <c r="C19" s="9" t="s">
        <v>32</v>
      </c>
      <c r="D19" s="4" t="s">
        <v>41</v>
      </c>
      <c r="E19" s="4" t="s">
        <v>38</v>
      </c>
      <c r="F19" s="6" t="s">
        <v>159</v>
      </c>
      <c r="G19" s="46" t="s">
        <v>239</v>
      </c>
      <c r="H19" s="4">
        <v>115</v>
      </c>
      <c r="I19" s="26" t="s">
        <v>276</v>
      </c>
      <c r="J19" s="42" t="s">
        <v>81</v>
      </c>
      <c r="K19" s="4" t="s">
        <v>72</v>
      </c>
      <c r="L19" s="6" t="s">
        <v>82</v>
      </c>
      <c r="M19" s="4" t="s">
        <v>160</v>
      </c>
      <c r="N19" s="36"/>
      <c r="O19" s="22" t="s">
        <v>239</v>
      </c>
      <c r="P19" s="22" t="s">
        <v>81</v>
      </c>
      <c r="Q19" s="23">
        <v>34.4</v>
      </c>
      <c r="R19" s="21">
        <f t="shared" si="0"/>
        <v>1823.1999999999998</v>
      </c>
      <c r="S19" s="23">
        <v>72.900000000000006</v>
      </c>
      <c r="T19" s="21">
        <f t="shared" si="1"/>
        <v>3863.7000000000003</v>
      </c>
      <c r="U19" s="22">
        <v>53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3</v>
      </c>
      <c r="AC19" s="24">
        <v>6</v>
      </c>
      <c r="AD19" s="24">
        <v>7</v>
      </c>
      <c r="AE19" s="24">
        <v>5</v>
      </c>
      <c r="AF19" s="24">
        <v>7</v>
      </c>
      <c r="AG19" s="24">
        <v>8</v>
      </c>
      <c r="AH19" s="24">
        <v>8</v>
      </c>
      <c r="AI19" s="24">
        <v>0</v>
      </c>
      <c r="AJ19" s="24">
        <v>0</v>
      </c>
      <c r="AK19" s="24">
        <v>0</v>
      </c>
      <c r="AL19" s="24">
        <v>5</v>
      </c>
      <c r="AM19" s="24">
        <v>0</v>
      </c>
      <c r="AN19" s="24">
        <v>4</v>
      </c>
      <c r="AO19" s="24">
        <v>0</v>
      </c>
      <c r="AP19" s="24">
        <v>0</v>
      </c>
      <c r="AQ19" s="24">
        <v>0</v>
      </c>
    </row>
    <row r="20" spans="1:43" s="3" customFormat="1" ht="87.95" customHeight="1" x14ac:dyDescent="0.25">
      <c r="A20" s="20" t="s">
        <v>261</v>
      </c>
      <c r="B20" s="9" t="s">
        <v>251</v>
      </c>
      <c r="C20" s="9" t="s">
        <v>32</v>
      </c>
      <c r="D20" s="4" t="s">
        <v>41</v>
      </c>
      <c r="E20" s="4" t="s">
        <v>38</v>
      </c>
      <c r="F20" s="6" t="s">
        <v>159</v>
      </c>
      <c r="G20" s="46" t="s">
        <v>238</v>
      </c>
      <c r="H20" s="4">
        <v>116</v>
      </c>
      <c r="I20" s="26" t="s">
        <v>277</v>
      </c>
      <c r="J20" s="42" t="s">
        <v>81</v>
      </c>
      <c r="K20" s="4" t="s">
        <v>236</v>
      </c>
      <c r="L20" s="6" t="s">
        <v>82</v>
      </c>
      <c r="M20" s="4" t="s">
        <v>160</v>
      </c>
      <c r="N20" s="36"/>
      <c r="O20" s="22" t="s">
        <v>238</v>
      </c>
      <c r="P20" s="22" t="s">
        <v>81</v>
      </c>
      <c r="Q20" s="23">
        <v>34.4</v>
      </c>
      <c r="R20" s="21">
        <f t="shared" si="0"/>
        <v>1651.1999999999998</v>
      </c>
      <c r="S20" s="23">
        <v>72.900000000000006</v>
      </c>
      <c r="T20" s="21">
        <f t="shared" si="1"/>
        <v>3499.2000000000003</v>
      </c>
      <c r="U20" s="22">
        <v>48</v>
      </c>
      <c r="V20" s="24">
        <v>0</v>
      </c>
      <c r="W20" s="24">
        <v>0</v>
      </c>
      <c r="X20" s="24">
        <v>0</v>
      </c>
      <c r="Y20" s="24">
        <v>0</v>
      </c>
      <c r="Z20" s="24">
        <v>1</v>
      </c>
      <c r="AA20" s="24">
        <v>3</v>
      </c>
      <c r="AB20" s="24">
        <v>3</v>
      </c>
      <c r="AC20" s="24">
        <v>2</v>
      </c>
      <c r="AD20" s="24">
        <v>7</v>
      </c>
      <c r="AE20" s="24">
        <v>6</v>
      </c>
      <c r="AF20" s="24">
        <v>11</v>
      </c>
      <c r="AG20" s="24">
        <v>4</v>
      </c>
      <c r="AH20" s="24">
        <v>5</v>
      </c>
      <c r="AI20" s="24">
        <v>0</v>
      </c>
      <c r="AJ20" s="24">
        <v>3</v>
      </c>
      <c r="AK20" s="24">
        <v>0</v>
      </c>
      <c r="AL20" s="24">
        <v>2</v>
      </c>
      <c r="AM20" s="24">
        <v>0</v>
      </c>
      <c r="AN20" s="24">
        <v>1</v>
      </c>
      <c r="AO20" s="24">
        <v>0</v>
      </c>
      <c r="AP20" s="24">
        <v>0</v>
      </c>
      <c r="AQ20" s="24">
        <v>0</v>
      </c>
    </row>
    <row r="21" spans="1:43" s="3" customFormat="1" ht="87.95" customHeight="1" x14ac:dyDescent="0.25">
      <c r="A21" s="20" t="s">
        <v>261</v>
      </c>
      <c r="B21" s="9" t="s">
        <v>251</v>
      </c>
      <c r="C21" s="9" t="s">
        <v>40</v>
      </c>
      <c r="D21" s="4" t="s">
        <v>41</v>
      </c>
      <c r="E21" s="4" t="s">
        <v>48</v>
      </c>
      <c r="F21" s="6" t="s">
        <v>161</v>
      </c>
      <c r="G21" s="46" t="s">
        <v>162</v>
      </c>
      <c r="H21" s="4">
        <v>117</v>
      </c>
      <c r="I21" s="26" t="s">
        <v>278</v>
      </c>
      <c r="J21" s="42" t="s">
        <v>70</v>
      </c>
      <c r="K21" s="4" t="s">
        <v>50</v>
      </c>
      <c r="L21" s="6" t="s">
        <v>71</v>
      </c>
      <c r="M21" s="4"/>
      <c r="N21" s="36"/>
      <c r="O21" s="22" t="s">
        <v>162</v>
      </c>
      <c r="P21" s="22" t="s">
        <v>70</v>
      </c>
      <c r="Q21" s="23">
        <v>29.5</v>
      </c>
      <c r="R21" s="21">
        <f t="shared" si="0"/>
        <v>885</v>
      </c>
      <c r="S21" s="23">
        <v>59.9</v>
      </c>
      <c r="T21" s="21">
        <f t="shared" si="1"/>
        <v>1797</v>
      </c>
      <c r="U21" s="22">
        <v>30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25</v>
      </c>
      <c r="AD21" s="24">
        <v>5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</row>
    <row r="22" spans="1:43" s="3" customFormat="1" ht="87.95" customHeight="1" x14ac:dyDescent="0.25">
      <c r="A22" s="20" t="s">
        <v>262</v>
      </c>
      <c r="B22" s="9" t="s">
        <v>252</v>
      </c>
      <c r="C22" s="9" t="s">
        <v>32</v>
      </c>
      <c r="D22" s="4" t="s">
        <v>41</v>
      </c>
      <c r="E22" s="4" t="s">
        <v>33</v>
      </c>
      <c r="F22" s="6" t="s">
        <v>192</v>
      </c>
      <c r="G22" s="46" t="s">
        <v>193</v>
      </c>
      <c r="H22" s="4">
        <v>118</v>
      </c>
      <c r="I22" s="26" t="s">
        <v>279</v>
      </c>
      <c r="J22" s="42" t="s">
        <v>135</v>
      </c>
      <c r="K22" s="4" t="s">
        <v>88</v>
      </c>
      <c r="L22" s="6" t="s">
        <v>136</v>
      </c>
      <c r="M22" s="4"/>
      <c r="N22" s="36"/>
      <c r="O22" s="22" t="s">
        <v>193</v>
      </c>
      <c r="P22" s="22" t="s">
        <v>135</v>
      </c>
      <c r="Q22" s="23">
        <v>24.9</v>
      </c>
      <c r="R22" s="21">
        <f t="shared" si="0"/>
        <v>3934.2</v>
      </c>
      <c r="S22" s="23">
        <v>59.9</v>
      </c>
      <c r="T22" s="21">
        <f t="shared" si="1"/>
        <v>9464.1999999999989</v>
      </c>
      <c r="U22" s="22">
        <v>158</v>
      </c>
      <c r="V22" s="24">
        <v>0</v>
      </c>
      <c r="W22" s="24">
        <v>0</v>
      </c>
      <c r="X22" s="24">
        <v>0</v>
      </c>
      <c r="Y22" s="24">
        <v>0</v>
      </c>
      <c r="Z22" s="24">
        <v>1</v>
      </c>
      <c r="AA22" s="24">
        <v>4</v>
      </c>
      <c r="AB22" s="24">
        <v>36</v>
      </c>
      <c r="AC22" s="24">
        <v>35</v>
      </c>
      <c r="AD22" s="24">
        <v>39</v>
      </c>
      <c r="AE22" s="24">
        <v>14</v>
      </c>
      <c r="AF22" s="24">
        <v>8</v>
      </c>
      <c r="AG22" s="24">
        <v>10</v>
      </c>
      <c r="AH22" s="24">
        <v>6</v>
      </c>
      <c r="AI22" s="24">
        <v>0</v>
      </c>
      <c r="AJ22" s="24">
        <v>2</v>
      </c>
      <c r="AK22" s="24">
        <v>0</v>
      </c>
      <c r="AL22" s="24">
        <v>2</v>
      </c>
      <c r="AM22" s="24">
        <v>0</v>
      </c>
      <c r="AN22" s="24">
        <v>1</v>
      </c>
      <c r="AO22" s="24">
        <v>0</v>
      </c>
      <c r="AP22" s="24">
        <v>0</v>
      </c>
      <c r="AQ22" s="24">
        <v>0</v>
      </c>
    </row>
    <row r="23" spans="1:43" s="3" customFormat="1" ht="87.95" customHeight="1" x14ac:dyDescent="0.25">
      <c r="A23" s="20" t="s">
        <v>262</v>
      </c>
      <c r="B23" s="9" t="s">
        <v>252</v>
      </c>
      <c r="C23" s="9" t="s">
        <v>32</v>
      </c>
      <c r="D23" s="4" t="s">
        <v>41</v>
      </c>
      <c r="E23" s="4" t="s">
        <v>33</v>
      </c>
      <c r="F23" s="6" t="s">
        <v>192</v>
      </c>
      <c r="G23" s="46" t="s">
        <v>195</v>
      </c>
      <c r="H23" s="4">
        <v>119</v>
      </c>
      <c r="I23" s="26" t="s">
        <v>280</v>
      </c>
      <c r="J23" s="42" t="s">
        <v>135</v>
      </c>
      <c r="K23" s="4" t="s">
        <v>196</v>
      </c>
      <c r="L23" s="6" t="s">
        <v>136</v>
      </c>
      <c r="M23" s="4"/>
      <c r="N23" s="36"/>
      <c r="O23" s="22" t="s">
        <v>195</v>
      </c>
      <c r="P23" s="22" t="s">
        <v>135</v>
      </c>
      <c r="Q23" s="23">
        <v>24.9</v>
      </c>
      <c r="R23" s="21">
        <f t="shared" si="0"/>
        <v>3834.6</v>
      </c>
      <c r="S23" s="23">
        <v>59.9</v>
      </c>
      <c r="T23" s="21">
        <f t="shared" si="1"/>
        <v>9224.6</v>
      </c>
      <c r="U23" s="22">
        <v>154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3</v>
      </c>
      <c r="AB23" s="24">
        <v>24</v>
      </c>
      <c r="AC23" s="24">
        <v>46</v>
      </c>
      <c r="AD23" s="24">
        <v>36</v>
      </c>
      <c r="AE23" s="24">
        <v>16</v>
      </c>
      <c r="AF23" s="24">
        <v>10</v>
      </c>
      <c r="AG23" s="24">
        <v>4</v>
      </c>
      <c r="AH23" s="24">
        <v>4</v>
      </c>
      <c r="AI23" s="24">
        <v>0</v>
      </c>
      <c r="AJ23" s="24">
        <v>6</v>
      </c>
      <c r="AK23" s="24">
        <v>0</v>
      </c>
      <c r="AL23" s="24">
        <v>2</v>
      </c>
      <c r="AM23" s="24">
        <v>0</v>
      </c>
      <c r="AN23" s="24">
        <v>3</v>
      </c>
      <c r="AO23" s="24">
        <v>0</v>
      </c>
      <c r="AP23" s="24">
        <v>0</v>
      </c>
      <c r="AQ23" s="24">
        <v>0</v>
      </c>
    </row>
    <row r="24" spans="1:43" s="3" customFormat="1" ht="87.95" customHeight="1" x14ac:dyDescent="0.25">
      <c r="A24" s="20" t="s">
        <v>262</v>
      </c>
      <c r="B24" s="9" t="s">
        <v>252</v>
      </c>
      <c r="C24" s="9" t="s">
        <v>32</v>
      </c>
      <c r="D24" s="4" t="s">
        <v>41</v>
      </c>
      <c r="E24" s="4" t="s">
        <v>33</v>
      </c>
      <c r="F24" s="6" t="s">
        <v>189</v>
      </c>
      <c r="G24" s="46" t="s">
        <v>191</v>
      </c>
      <c r="H24" s="4">
        <v>120</v>
      </c>
      <c r="I24" s="26" t="s">
        <v>281</v>
      </c>
      <c r="J24" s="42" t="s">
        <v>78</v>
      </c>
      <c r="K24" s="4" t="s">
        <v>58</v>
      </c>
      <c r="L24" s="6" t="s">
        <v>79</v>
      </c>
      <c r="M24" s="4"/>
      <c r="N24" s="36"/>
      <c r="O24" s="22" t="s">
        <v>191</v>
      </c>
      <c r="P24" s="22" t="s">
        <v>78</v>
      </c>
      <c r="Q24" s="23">
        <v>33.049999999999997</v>
      </c>
      <c r="R24" s="21">
        <f t="shared" si="0"/>
        <v>3503.2999999999997</v>
      </c>
      <c r="S24" s="23">
        <v>79.900000000000006</v>
      </c>
      <c r="T24" s="21">
        <f t="shared" si="1"/>
        <v>8469.4000000000015</v>
      </c>
      <c r="U24" s="22">
        <v>106</v>
      </c>
      <c r="V24" s="24">
        <v>0</v>
      </c>
      <c r="W24" s="24">
        <v>0</v>
      </c>
      <c r="X24" s="24">
        <v>0</v>
      </c>
      <c r="Y24" s="24">
        <v>0</v>
      </c>
      <c r="Z24" s="24">
        <v>1</v>
      </c>
      <c r="AA24" s="24">
        <v>0</v>
      </c>
      <c r="AB24" s="24">
        <v>12</v>
      </c>
      <c r="AC24" s="24">
        <v>32</v>
      </c>
      <c r="AD24" s="24">
        <v>28</v>
      </c>
      <c r="AE24" s="24">
        <v>20</v>
      </c>
      <c r="AF24" s="24">
        <v>5</v>
      </c>
      <c r="AG24" s="24">
        <v>4</v>
      </c>
      <c r="AH24" s="24">
        <v>1</v>
      </c>
      <c r="AI24" s="24">
        <v>0</v>
      </c>
      <c r="AJ24" s="24">
        <v>1</v>
      </c>
      <c r="AK24" s="24">
        <v>0</v>
      </c>
      <c r="AL24" s="24">
        <v>1</v>
      </c>
      <c r="AM24" s="24">
        <v>0</v>
      </c>
      <c r="AN24" s="24">
        <v>1</v>
      </c>
      <c r="AO24" s="24">
        <v>0</v>
      </c>
      <c r="AP24" s="24">
        <v>0</v>
      </c>
      <c r="AQ24" s="24">
        <v>0</v>
      </c>
    </row>
    <row r="25" spans="1:43" s="3" customFormat="1" ht="87.95" customHeight="1" x14ac:dyDescent="0.25">
      <c r="A25" s="20" t="s">
        <v>262</v>
      </c>
      <c r="B25" s="9" t="s">
        <v>252</v>
      </c>
      <c r="C25" s="9" t="s">
        <v>40</v>
      </c>
      <c r="D25" s="4" t="s">
        <v>41</v>
      </c>
      <c r="E25" s="4" t="s">
        <v>38</v>
      </c>
      <c r="F25" s="6" t="s">
        <v>75</v>
      </c>
      <c r="G25" s="46" t="s">
        <v>230</v>
      </c>
      <c r="H25" s="4">
        <v>121</v>
      </c>
      <c r="I25" s="26" t="s">
        <v>282</v>
      </c>
      <c r="J25" s="42" t="s">
        <v>231</v>
      </c>
      <c r="K25" s="4" t="s">
        <v>55</v>
      </c>
      <c r="L25" s="6" t="s">
        <v>232</v>
      </c>
      <c r="M25" s="4"/>
      <c r="N25" s="36"/>
      <c r="O25" s="22" t="s">
        <v>230</v>
      </c>
      <c r="P25" s="22" t="s">
        <v>231</v>
      </c>
      <c r="Q25" s="23">
        <v>36.299999999999997</v>
      </c>
      <c r="R25" s="21">
        <f t="shared" si="0"/>
        <v>3593.7</v>
      </c>
      <c r="S25" s="23">
        <v>84.9</v>
      </c>
      <c r="T25" s="21">
        <f t="shared" si="1"/>
        <v>8405.1</v>
      </c>
      <c r="U25" s="22">
        <v>99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21</v>
      </c>
      <c r="AC25" s="24">
        <v>46</v>
      </c>
      <c r="AD25" s="24">
        <v>28</v>
      </c>
      <c r="AE25" s="24">
        <v>3</v>
      </c>
      <c r="AF25" s="24">
        <v>0</v>
      </c>
      <c r="AG25" s="24">
        <v>1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</row>
    <row r="26" spans="1:43" s="3" customFormat="1" ht="87.95" customHeight="1" x14ac:dyDescent="0.25">
      <c r="A26" s="20" t="s">
        <v>262</v>
      </c>
      <c r="B26" s="9" t="s">
        <v>252</v>
      </c>
      <c r="C26" s="9" t="s">
        <v>40</v>
      </c>
      <c r="D26" s="4" t="s">
        <v>41</v>
      </c>
      <c r="E26" s="4" t="s">
        <v>46</v>
      </c>
      <c r="F26" s="6" t="s">
        <v>212</v>
      </c>
      <c r="G26" s="46" t="s">
        <v>214</v>
      </c>
      <c r="H26" s="4">
        <v>122</v>
      </c>
      <c r="I26" s="26" t="s">
        <v>283</v>
      </c>
      <c r="J26" s="42" t="s">
        <v>174</v>
      </c>
      <c r="K26" s="4" t="s">
        <v>73</v>
      </c>
      <c r="L26" s="6" t="s">
        <v>175</v>
      </c>
      <c r="M26" s="4"/>
      <c r="N26" s="36"/>
      <c r="O26" s="22" t="s">
        <v>214</v>
      </c>
      <c r="P26" s="22" t="s">
        <v>174</v>
      </c>
      <c r="Q26" s="23">
        <v>34.299999999999997</v>
      </c>
      <c r="R26" s="21">
        <f t="shared" si="0"/>
        <v>2503.8999999999996</v>
      </c>
      <c r="S26" s="23">
        <v>84.9</v>
      </c>
      <c r="T26" s="21">
        <f t="shared" si="1"/>
        <v>6197.7000000000007</v>
      </c>
      <c r="U26" s="22">
        <v>73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3</v>
      </c>
      <c r="AC26" s="24">
        <v>6</v>
      </c>
      <c r="AD26" s="24">
        <v>22</v>
      </c>
      <c r="AE26" s="24">
        <v>17</v>
      </c>
      <c r="AF26" s="24">
        <v>3</v>
      </c>
      <c r="AG26" s="24">
        <v>4</v>
      </c>
      <c r="AH26" s="24">
        <v>6</v>
      </c>
      <c r="AI26" s="24">
        <v>0</v>
      </c>
      <c r="AJ26" s="24">
        <v>8</v>
      </c>
      <c r="AK26" s="24">
        <v>0</v>
      </c>
      <c r="AL26" s="24">
        <v>1</v>
      </c>
      <c r="AM26" s="24">
        <v>0</v>
      </c>
      <c r="AN26" s="24">
        <v>3</v>
      </c>
      <c r="AO26" s="24">
        <v>0</v>
      </c>
      <c r="AP26" s="24">
        <v>0</v>
      </c>
      <c r="AQ26" s="24">
        <v>0</v>
      </c>
    </row>
    <row r="27" spans="1:43" s="3" customFormat="1" ht="87.95" customHeight="1" x14ac:dyDescent="0.25">
      <c r="A27" s="20" t="s">
        <v>262</v>
      </c>
      <c r="B27" s="9" t="s">
        <v>252</v>
      </c>
      <c r="C27" s="9" t="s">
        <v>40</v>
      </c>
      <c r="D27" s="4" t="s">
        <v>41</v>
      </c>
      <c r="E27" s="4" t="s">
        <v>42</v>
      </c>
      <c r="F27" s="6" t="s">
        <v>76</v>
      </c>
      <c r="G27" s="46" t="s">
        <v>130</v>
      </c>
      <c r="H27" s="4">
        <v>123</v>
      </c>
      <c r="I27" s="26" t="s">
        <v>284</v>
      </c>
      <c r="J27" s="42" t="s">
        <v>120</v>
      </c>
      <c r="K27" s="4" t="s">
        <v>53</v>
      </c>
      <c r="L27" s="6" t="s">
        <v>131</v>
      </c>
      <c r="M27" s="4"/>
      <c r="N27" s="36"/>
      <c r="O27" s="22" t="s">
        <v>130</v>
      </c>
      <c r="P27" s="22" t="s">
        <v>120</v>
      </c>
      <c r="Q27" s="23">
        <v>49.55</v>
      </c>
      <c r="R27" s="21">
        <f t="shared" si="0"/>
        <v>3121.6499999999996</v>
      </c>
      <c r="S27" s="23">
        <v>105</v>
      </c>
      <c r="T27" s="21">
        <f t="shared" si="1"/>
        <v>6615</v>
      </c>
      <c r="U27" s="22">
        <v>63</v>
      </c>
      <c r="V27" s="24">
        <v>0</v>
      </c>
      <c r="W27" s="24">
        <v>0</v>
      </c>
      <c r="X27" s="24">
        <v>0</v>
      </c>
      <c r="Y27" s="24">
        <v>0</v>
      </c>
      <c r="Z27" s="24">
        <v>2</v>
      </c>
      <c r="AA27" s="24">
        <v>7</v>
      </c>
      <c r="AB27" s="24">
        <v>17</v>
      </c>
      <c r="AC27" s="24">
        <v>28</v>
      </c>
      <c r="AD27" s="24">
        <v>5</v>
      </c>
      <c r="AE27" s="24">
        <v>4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</row>
    <row r="28" spans="1:43" s="3" customFormat="1" ht="87.95" customHeight="1" x14ac:dyDescent="0.25">
      <c r="A28" s="20" t="s">
        <v>262</v>
      </c>
      <c r="B28" s="9" t="s">
        <v>252</v>
      </c>
      <c r="C28" s="9" t="s">
        <v>40</v>
      </c>
      <c r="D28" s="4" t="s">
        <v>41</v>
      </c>
      <c r="E28" s="4" t="s">
        <v>38</v>
      </c>
      <c r="F28" s="6" t="s">
        <v>223</v>
      </c>
      <c r="G28" s="46" t="s">
        <v>224</v>
      </c>
      <c r="H28" s="4">
        <v>124</v>
      </c>
      <c r="I28" s="26" t="s">
        <v>285</v>
      </c>
      <c r="J28" s="42" t="s">
        <v>225</v>
      </c>
      <c r="K28" s="4" t="s">
        <v>226</v>
      </c>
      <c r="L28" s="6" t="s">
        <v>49</v>
      </c>
      <c r="M28" s="4"/>
      <c r="N28" s="36"/>
      <c r="O28" s="22" t="s">
        <v>224</v>
      </c>
      <c r="P28" s="22" t="s">
        <v>225</v>
      </c>
      <c r="Q28" s="23">
        <v>24.15</v>
      </c>
      <c r="R28" s="21">
        <f t="shared" si="0"/>
        <v>1497.3</v>
      </c>
      <c r="S28" s="23">
        <v>59.9</v>
      </c>
      <c r="T28" s="21">
        <f t="shared" si="1"/>
        <v>3713.7999999999997</v>
      </c>
      <c r="U28" s="22">
        <v>62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1</v>
      </c>
      <c r="AC28" s="24">
        <v>9</v>
      </c>
      <c r="AD28" s="24">
        <v>12</v>
      </c>
      <c r="AE28" s="24">
        <v>13</v>
      </c>
      <c r="AF28" s="24">
        <v>2</v>
      </c>
      <c r="AG28" s="24">
        <v>14</v>
      </c>
      <c r="AH28" s="24">
        <v>0</v>
      </c>
      <c r="AI28" s="24">
        <v>0</v>
      </c>
      <c r="AJ28" s="24">
        <v>11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</row>
    <row r="29" spans="1:43" s="3" customFormat="1" ht="87.95" customHeight="1" x14ac:dyDescent="0.25">
      <c r="A29" s="20" t="s">
        <v>262</v>
      </c>
      <c r="B29" s="9" t="s">
        <v>252</v>
      </c>
      <c r="C29" s="9" t="s">
        <v>40</v>
      </c>
      <c r="D29" s="4" t="s">
        <v>41</v>
      </c>
      <c r="E29" s="4" t="s">
        <v>38</v>
      </c>
      <c r="F29" s="6" t="s">
        <v>223</v>
      </c>
      <c r="G29" s="46" t="s">
        <v>227</v>
      </c>
      <c r="H29" s="4">
        <v>125</v>
      </c>
      <c r="I29" s="26" t="s">
        <v>286</v>
      </c>
      <c r="J29" s="42" t="s">
        <v>139</v>
      </c>
      <c r="K29" s="4" t="s">
        <v>228</v>
      </c>
      <c r="L29" s="6" t="s">
        <v>140</v>
      </c>
      <c r="M29" s="4"/>
      <c r="N29" s="36"/>
      <c r="O29" s="22" t="s">
        <v>227</v>
      </c>
      <c r="P29" s="22" t="s">
        <v>139</v>
      </c>
      <c r="Q29" s="23">
        <v>24.15</v>
      </c>
      <c r="R29" s="21">
        <f t="shared" si="0"/>
        <v>1352.3999999999999</v>
      </c>
      <c r="S29" s="23">
        <v>59.9</v>
      </c>
      <c r="T29" s="21">
        <f t="shared" si="1"/>
        <v>3354.4</v>
      </c>
      <c r="U29" s="22">
        <v>56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11</v>
      </c>
      <c r="AE29" s="24">
        <v>11</v>
      </c>
      <c r="AF29" s="24">
        <v>1</v>
      </c>
      <c r="AG29" s="24">
        <v>14</v>
      </c>
      <c r="AH29" s="24">
        <v>3</v>
      </c>
      <c r="AI29" s="24">
        <v>0</v>
      </c>
      <c r="AJ29" s="24">
        <v>14</v>
      </c>
      <c r="AK29" s="24">
        <v>0</v>
      </c>
      <c r="AL29" s="24">
        <v>2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</row>
    <row r="30" spans="1:43" s="3" customFormat="1" ht="87.95" customHeight="1" x14ac:dyDescent="0.25">
      <c r="A30" s="20" t="s">
        <v>262</v>
      </c>
      <c r="B30" s="9" t="s">
        <v>252</v>
      </c>
      <c r="C30" s="9" t="s">
        <v>40</v>
      </c>
      <c r="D30" s="4" t="s">
        <v>41</v>
      </c>
      <c r="E30" s="4" t="s">
        <v>46</v>
      </c>
      <c r="F30" s="6" t="s">
        <v>212</v>
      </c>
      <c r="G30" s="46" t="s">
        <v>213</v>
      </c>
      <c r="H30" s="4">
        <v>126</v>
      </c>
      <c r="I30" s="26" t="s">
        <v>287</v>
      </c>
      <c r="J30" s="42" t="s">
        <v>174</v>
      </c>
      <c r="K30" s="4" t="s">
        <v>65</v>
      </c>
      <c r="L30" s="6" t="s">
        <v>175</v>
      </c>
      <c r="M30" s="4"/>
      <c r="N30" s="36"/>
      <c r="O30" s="22" t="s">
        <v>213</v>
      </c>
      <c r="P30" s="22" t="s">
        <v>174</v>
      </c>
      <c r="Q30" s="23">
        <v>34.299999999999997</v>
      </c>
      <c r="R30" s="21">
        <f t="shared" si="0"/>
        <v>1886.4999999999998</v>
      </c>
      <c r="S30" s="23">
        <v>84.9</v>
      </c>
      <c r="T30" s="21">
        <f t="shared" si="1"/>
        <v>4669.5</v>
      </c>
      <c r="U30" s="22">
        <v>55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9</v>
      </c>
      <c r="AD30" s="24">
        <v>7</v>
      </c>
      <c r="AE30" s="24">
        <v>1</v>
      </c>
      <c r="AF30" s="24">
        <v>5</v>
      </c>
      <c r="AG30" s="24">
        <v>6</v>
      </c>
      <c r="AH30" s="24">
        <v>4</v>
      </c>
      <c r="AI30" s="24">
        <v>0</v>
      </c>
      <c r="AJ30" s="24">
        <v>9</v>
      </c>
      <c r="AK30" s="24">
        <v>0</v>
      </c>
      <c r="AL30" s="24">
        <v>3</v>
      </c>
      <c r="AM30" s="24">
        <v>0</v>
      </c>
      <c r="AN30" s="24">
        <v>11</v>
      </c>
      <c r="AO30" s="24">
        <v>0</v>
      </c>
      <c r="AP30" s="24">
        <v>0</v>
      </c>
      <c r="AQ30" s="24">
        <v>0</v>
      </c>
    </row>
    <row r="31" spans="1:43" s="3" customFormat="1" ht="87.95" customHeight="1" x14ac:dyDescent="0.25">
      <c r="A31" s="20" t="s">
        <v>262</v>
      </c>
      <c r="B31" s="9" t="s">
        <v>252</v>
      </c>
      <c r="C31" s="9" t="s">
        <v>40</v>
      </c>
      <c r="D31" s="4" t="s">
        <v>41</v>
      </c>
      <c r="E31" s="4" t="s">
        <v>42</v>
      </c>
      <c r="F31" s="6" t="s">
        <v>76</v>
      </c>
      <c r="G31" s="46" t="s">
        <v>132</v>
      </c>
      <c r="H31" s="4">
        <v>127</v>
      </c>
      <c r="I31" s="26" t="s">
        <v>288</v>
      </c>
      <c r="J31" s="42" t="s">
        <v>120</v>
      </c>
      <c r="K31" s="4" t="s">
        <v>39</v>
      </c>
      <c r="L31" s="6" t="s">
        <v>131</v>
      </c>
      <c r="M31" s="4"/>
      <c r="N31" s="36"/>
      <c r="O31" s="22" t="s">
        <v>132</v>
      </c>
      <c r="P31" s="22" t="s">
        <v>120</v>
      </c>
      <c r="Q31" s="23">
        <v>49.55</v>
      </c>
      <c r="R31" s="21">
        <f t="shared" si="0"/>
        <v>2081.1</v>
      </c>
      <c r="S31" s="23">
        <v>105</v>
      </c>
      <c r="T31" s="21">
        <f t="shared" si="1"/>
        <v>4410</v>
      </c>
      <c r="U31" s="22">
        <v>42</v>
      </c>
      <c r="V31" s="24">
        <v>0</v>
      </c>
      <c r="W31" s="24">
        <v>0</v>
      </c>
      <c r="X31" s="24">
        <v>0</v>
      </c>
      <c r="Y31" s="24">
        <v>0</v>
      </c>
      <c r="Z31" s="24">
        <v>1</v>
      </c>
      <c r="AA31" s="24">
        <v>5</v>
      </c>
      <c r="AB31" s="24">
        <v>10</v>
      </c>
      <c r="AC31" s="24">
        <v>17</v>
      </c>
      <c r="AD31" s="24">
        <v>4</v>
      </c>
      <c r="AE31" s="24">
        <v>2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1</v>
      </c>
      <c r="AM31" s="24">
        <v>0</v>
      </c>
      <c r="AN31" s="24">
        <v>2</v>
      </c>
      <c r="AO31" s="24">
        <v>0</v>
      </c>
      <c r="AP31" s="24">
        <v>0</v>
      </c>
      <c r="AQ31" s="24">
        <v>0</v>
      </c>
    </row>
    <row r="32" spans="1:43" s="3" customFormat="1" ht="87.95" customHeight="1" x14ac:dyDescent="0.25">
      <c r="A32" s="20" t="s">
        <v>262</v>
      </c>
      <c r="B32" s="9" t="s">
        <v>252</v>
      </c>
      <c r="C32" s="9" t="s">
        <v>32</v>
      </c>
      <c r="D32" s="4" t="s">
        <v>41</v>
      </c>
      <c r="E32" s="4" t="s">
        <v>46</v>
      </c>
      <c r="F32" s="6" t="s">
        <v>186</v>
      </c>
      <c r="G32" s="46" t="s">
        <v>187</v>
      </c>
      <c r="H32" s="4">
        <v>128</v>
      </c>
      <c r="I32" s="26" t="s">
        <v>289</v>
      </c>
      <c r="J32" s="42" t="s">
        <v>174</v>
      </c>
      <c r="K32" s="4" t="s">
        <v>52</v>
      </c>
      <c r="L32" s="6" t="s">
        <v>175</v>
      </c>
      <c r="M32" s="4"/>
      <c r="N32" s="36"/>
      <c r="O32" s="22" t="s">
        <v>187</v>
      </c>
      <c r="P32" s="22" t="s">
        <v>174</v>
      </c>
      <c r="Q32" s="23">
        <v>34.299999999999997</v>
      </c>
      <c r="R32" s="21">
        <f t="shared" si="0"/>
        <v>1337.6999999999998</v>
      </c>
      <c r="S32" s="23">
        <v>84.9</v>
      </c>
      <c r="T32" s="21">
        <f t="shared" si="1"/>
        <v>3311.1000000000004</v>
      </c>
      <c r="U32" s="22">
        <v>39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1</v>
      </c>
      <c r="AB32" s="24">
        <v>7</v>
      </c>
      <c r="AC32" s="24">
        <v>12</v>
      </c>
      <c r="AD32" s="24">
        <v>14</v>
      </c>
      <c r="AE32" s="24">
        <v>5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</row>
    <row r="33" spans="1:43" s="3" customFormat="1" ht="87.95" customHeight="1" x14ac:dyDescent="0.25">
      <c r="A33" s="20" t="s">
        <v>262</v>
      </c>
      <c r="B33" s="9" t="s">
        <v>252</v>
      </c>
      <c r="C33" s="9" t="s">
        <v>40</v>
      </c>
      <c r="D33" s="4" t="s">
        <v>41</v>
      </c>
      <c r="E33" s="4" t="s">
        <v>46</v>
      </c>
      <c r="F33" s="6" t="s">
        <v>208</v>
      </c>
      <c r="G33" s="46" t="s">
        <v>209</v>
      </c>
      <c r="H33" s="4">
        <v>129</v>
      </c>
      <c r="I33" s="26" t="s">
        <v>290</v>
      </c>
      <c r="J33" s="42" t="s">
        <v>183</v>
      </c>
      <c r="K33" s="4" t="s">
        <v>177</v>
      </c>
      <c r="L33" s="6" t="s">
        <v>184</v>
      </c>
      <c r="M33" s="4"/>
      <c r="N33" s="36"/>
      <c r="O33" s="22" t="s">
        <v>209</v>
      </c>
      <c r="P33" s="22" t="s">
        <v>183</v>
      </c>
      <c r="Q33" s="23">
        <v>34.299999999999997</v>
      </c>
      <c r="R33" s="21">
        <f t="shared" si="0"/>
        <v>1131.8999999999999</v>
      </c>
      <c r="S33" s="23">
        <v>84.9</v>
      </c>
      <c r="T33" s="21">
        <f t="shared" si="1"/>
        <v>2801.7000000000003</v>
      </c>
      <c r="U33" s="22">
        <v>33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24</v>
      </c>
      <c r="AD33" s="24">
        <v>3</v>
      </c>
      <c r="AE33" s="24">
        <v>4</v>
      </c>
      <c r="AF33" s="24">
        <v>0</v>
      </c>
      <c r="AG33" s="24">
        <v>2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</row>
    <row r="34" spans="1:43" s="3" customFormat="1" ht="87.95" customHeight="1" x14ac:dyDescent="0.25">
      <c r="A34" s="20" t="s">
        <v>262</v>
      </c>
      <c r="B34" s="9" t="s">
        <v>252</v>
      </c>
      <c r="C34" s="9" t="s">
        <v>40</v>
      </c>
      <c r="D34" s="4" t="s">
        <v>41</v>
      </c>
      <c r="E34" s="4" t="s">
        <v>46</v>
      </c>
      <c r="F34" s="6" t="s">
        <v>208</v>
      </c>
      <c r="G34" s="46" t="s">
        <v>210</v>
      </c>
      <c r="H34" s="4">
        <v>130</v>
      </c>
      <c r="I34" s="26" t="s">
        <v>291</v>
      </c>
      <c r="J34" s="42" t="s">
        <v>183</v>
      </c>
      <c r="K34" s="4" t="s">
        <v>211</v>
      </c>
      <c r="L34" s="6" t="s">
        <v>184</v>
      </c>
      <c r="M34" s="4"/>
      <c r="N34" s="36"/>
      <c r="O34" s="22" t="s">
        <v>210</v>
      </c>
      <c r="P34" s="22" t="s">
        <v>183</v>
      </c>
      <c r="Q34" s="23">
        <v>34.299999999999997</v>
      </c>
      <c r="R34" s="21">
        <f t="shared" si="0"/>
        <v>1063.3</v>
      </c>
      <c r="S34" s="23">
        <v>84.9</v>
      </c>
      <c r="T34" s="21">
        <f t="shared" si="1"/>
        <v>2631.9</v>
      </c>
      <c r="U34" s="22">
        <v>31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2</v>
      </c>
      <c r="AC34" s="24">
        <v>21</v>
      </c>
      <c r="AD34" s="24">
        <v>0</v>
      </c>
      <c r="AE34" s="24">
        <v>2</v>
      </c>
      <c r="AF34" s="24">
        <v>0</v>
      </c>
      <c r="AG34" s="24">
        <v>1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5</v>
      </c>
      <c r="AO34" s="24">
        <v>0</v>
      </c>
      <c r="AP34" s="24">
        <v>0</v>
      </c>
      <c r="AQ34" s="24">
        <v>0</v>
      </c>
    </row>
    <row r="35" spans="1:43" s="3" customFormat="1" ht="87.95" customHeight="1" x14ac:dyDescent="0.25">
      <c r="A35" s="20" t="s">
        <v>262</v>
      </c>
      <c r="B35" s="9" t="s">
        <v>252</v>
      </c>
      <c r="C35" s="9" t="s">
        <v>32</v>
      </c>
      <c r="D35" s="4" t="s">
        <v>41</v>
      </c>
      <c r="E35" s="4" t="s">
        <v>46</v>
      </c>
      <c r="F35" s="6" t="s">
        <v>181</v>
      </c>
      <c r="G35" s="46" t="s">
        <v>185</v>
      </c>
      <c r="H35" s="4">
        <v>131</v>
      </c>
      <c r="I35" s="26" t="s">
        <v>292</v>
      </c>
      <c r="J35" s="42" t="s">
        <v>183</v>
      </c>
      <c r="K35" s="4" t="s">
        <v>45</v>
      </c>
      <c r="L35" s="6" t="s">
        <v>184</v>
      </c>
      <c r="M35" s="4"/>
      <c r="N35" s="36"/>
      <c r="O35" s="22" t="s">
        <v>185</v>
      </c>
      <c r="P35" s="22" t="s">
        <v>183</v>
      </c>
      <c r="Q35" s="23">
        <v>34.299999999999997</v>
      </c>
      <c r="R35" s="21">
        <f t="shared" si="0"/>
        <v>994.69999999999993</v>
      </c>
      <c r="S35" s="23">
        <v>84.9</v>
      </c>
      <c r="T35" s="21">
        <f t="shared" si="1"/>
        <v>2462.1000000000004</v>
      </c>
      <c r="U35" s="22">
        <v>29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12</v>
      </c>
      <c r="AC35" s="24">
        <v>14</v>
      </c>
      <c r="AD35" s="24">
        <v>3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</row>
    <row r="36" spans="1:43" s="3" customFormat="1" ht="87.95" customHeight="1" x14ac:dyDescent="0.25">
      <c r="A36" s="20" t="s">
        <v>262</v>
      </c>
      <c r="B36" s="9" t="s">
        <v>252</v>
      </c>
      <c r="C36" s="9" t="s">
        <v>32</v>
      </c>
      <c r="D36" s="4" t="s">
        <v>41</v>
      </c>
      <c r="E36" s="4" t="s">
        <v>46</v>
      </c>
      <c r="F36" s="6" t="s">
        <v>181</v>
      </c>
      <c r="G36" s="46" t="s">
        <v>182</v>
      </c>
      <c r="H36" s="4">
        <v>132</v>
      </c>
      <c r="I36" s="26" t="s">
        <v>293</v>
      </c>
      <c r="J36" s="42" t="s">
        <v>183</v>
      </c>
      <c r="K36" s="4" t="s">
        <v>47</v>
      </c>
      <c r="L36" s="6" t="s">
        <v>184</v>
      </c>
      <c r="M36" s="4"/>
      <c r="N36" s="36"/>
      <c r="O36" s="22" t="s">
        <v>182</v>
      </c>
      <c r="P36" s="22" t="s">
        <v>183</v>
      </c>
      <c r="Q36" s="23">
        <v>34.299999999999997</v>
      </c>
      <c r="R36" s="21">
        <f t="shared" si="0"/>
        <v>891.8</v>
      </c>
      <c r="S36" s="23">
        <v>84.9</v>
      </c>
      <c r="T36" s="21">
        <f t="shared" si="1"/>
        <v>2207.4</v>
      </c>
      <c r="U36" s="22">
        <v>26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9</v>
      </c>
      <c r="AC36" s="24">
        <v>14</v>
      </c>
      <c r="AD36" s="24">
        <v>3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</row>
    <row r="37" spans="1:43" s="3" customFormat="1" ht="87.95" customHeight="1" x14ac:dyDescent="0.25">
      <c r="A37" s="20" t="s">
        <v>262</v>
      </c>
      <c r="B37" s="9" t="s">
        <v>252</v>
      </c>
      <c r="C37" s="9" t="s">
        <v>32</v>
      </c>
      <c r="D37" s="4" t="s">
        <v>41</v>
      </c>
      <c r="E37" s="4" t="s">
        <v>33</v>
      </c>
      <c r="F37" s="6" t="s">
        <v>69</v>
      </c>
      <c r="G37" s="46" t="s">
        <v>109</v>
      </c>
      <c r="H37" s="4">
        <v>133</v>
      </c>
      <c r="I37" s="26" t="s">
        <v>294</v>
      </c>
      <c r="J37" s="42" t="s">
        <v>107</v>
      </c>
      <c r="K37" s="4" t="s">
        <v>45</v>
      </c>
      <c r="L37" s="6" t="s">
        <v>64</v>
      </c>
      <c r="M37" s="4"/>
      <c r="N37" s="36"/>
      <c r="O37" s="22" t="s">
        <v>109</v>
      </c>
      <c r="P37" s="22" t="s">
        <v>107</v>
      </c>
      <c r="Q37" s="23">
        <v>32.9</v>
      </c>
      <c r="R37" s="21">
        <f t="shared" si="0"/>
        <v>822.5</v>
      </c>
      <c r="S37" s="23">
        <v>74.900000000000006</v>
      </c>
      <c r="T37" s="21">
        <f t="shared" si="1"/>
        <v>1872.5000000000002</v>
      </c>
      <c r="U37" s="22">
        <v>25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2</v>
      </c>
      <c r="AB37" s="24">
        <v>6</v>
      </c>
      <c r="AC37" s="24">
        <v>11</v>
      </c>
      <c r="AD37" s="24">
        <v>3</v>
      </c>
      <c r="AE37" s="24">
        <v>1</v>
      </c>
      <c r="AF37" s="24">
        <v>0</v>
      </c>
      <c r="AG37" s="24">
        <v>0</v>
      </c>
      <c r="AH37" s="24">
        <v>0</v>
      </c>
      <c r="AI37" s="24">
        <v>0</v>
      </c>
      <c r="AJ37" s="24">
        <v>1</v>
      </c>
      <c r="AK37" s="24">
        <v>0</v>
      </c>
      <c r="AL37" s="24">
        <v>0</v>
      </c>
      <c r="AM37" s="24">
        <v>0</v>
      </c>
      <c r="AN37" s="24">
        <v>1</v>
      </c>
      <c r="AO37" s="24">
        <v>0</v>
      </c>
      <c r="AP37" s="24">
        <v>0</v>
      </c>
      <c r="AQ37" s="24">
        <v>0</v>
      </c>
    </row>
    <row r="38" spans="1:43" s="3" customFormat="1" ht="87.95" customHeight="1" x14ac:dyDescent="0.25">
      <c r="A38" s="20" t="s">
        <v>262</v>
      </c>
      <c r="B38" s="9" t="s">
        <v>252</v>
      </c>
      <c r="C38" s="9" t="s">
        <v>40</v>
      </c>
      <c r="D38" s="4" t="s">
        <v>41</v>
      </c>
      <c r="E38" s="4" t="s">
        <v>38</v>
      </c>
      <c r="F38" s="6" t="s">
        <v>223</v>
      </c>
      <c r="G38" s="46" t="s">
        <v>229</v>
      </c>
      <c r="H38" s="4">
        <v>134</v>
      </c>
      <c r="I38" s="26" t="s">
        <v>295</v>
      </c>
      <c r="J38" s="42" t="s">
        <v>139</v>
      </c>
      <c r="K38" s="4" t="s">
        <v>215</v>
      </c>
      <c r="L38" s="6" t="s">
        <v>140</v>
      </c>
      <c r="M38" s="4"/>
      <c r="N38" s="36"/>
      <c r="O38" s="22" t="s">
        <v>229</v>
      </c>
      <c r="P38" s="22" t="s">
        <v>139</v>
      </c>
      <c r="Q38" s="23">
        <v>24.15</v>
      </c>
      <c r="R38" s="21">
        <f t="shared" ref="R38:R69" si="2">+Q38*U38</f>
        <v>579.59999999999991</v>
      </c>
      <c r="S38" s="23">
        <v>59.9</v>
      </c>
      <c r="T38" s="21">
        <f t="shared" ref="T38:T69" si="3">+S38*U38</f>
        <v>1437.6</v>
      </c>
      <c r="U38" s="22">
        <v>24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5</v>
      </c>
      <c r="AE38" s="24">
        <v>4</v>
      </c>
      <c r="AF38" s="24">
        <v>0</v>
      </c>
      <c r="AG38" s="24">
        <v>12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3</v>
      </c>
      <c r="AO38" s="24">
        <v>0</v>
      </c>
      <c r="AP38" s="24">
        <v>0</v>
      </c>
      <c r="AQ38" s="24">
        <v>0</v>
      </c>
    </row>
    <row r="39" spans="1:43" s="3" customFormat="1" ht="87.95" customHeight="1" x14ac:dyDescent="0.25">
      <c r="A39" s="20" t="s">
        <v>262</v>
      </c>
      <c r="B39" s="9" t="s">
        <v>252</v>
      </c>
      <c r="C39" s="9" t="s">
        <v>32</v>
      </c>
      <c r="D39" s="4" t="s">
        <v>41</v>
      </c>
      <c r="E39" s="4" t="s">
        <v>33</v>
      </c>
      <c r="F39" s="6" t="s">
        <v>69</v>
      </c>
      <c r="G39" s="46" t="s">
        <v>105</v>
      </c>
      <c r="H39" s="4">
        <v>135</v>
      </c>
      <c r="I39" s="26" t="s">
        <v>296</v>
      </c>
      <c r="J39" s="42" t="s">
        <v>36</v>
      </c>
      <c r="K39" s="4" t="s">
        <v>86</v>
      </c>
      <c r="L39" s="6" t="s">
        <v>37</v>
      </c>
      <c r="M39" s="4"/>
      <c r="N39" s="36"/>
      <c r="O39" s="22" t="s">
        <v>105</v>
      </c>
      <c r="P39" s="22" t="s">
        <v>36</v>
      </c>
      <c r="Q39" s="23">
        <v>32.9</v>
      </c>
      <c r="R39" s="21">
        <f t="shared" si="2"/>
        <v>723.8</v>
      </c>
      <c r="S39" s="23">
        <v>74.900000000000006</v>
      </c>
      <c r="T39" s="21">
        <f t="shared" si="3"/>
        <v>1647.8000000000002</v>
      </c>
      <c r="U39" s="22">
        <v>22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1</v>
      </c>
      <c r="AC39" s="24">
        <v>14</v>
      </c>
      <c r="AD39" s="24">
        <v>4</v>
      </c>
      <c r="AE39" s="24">
        <v>0</v>
      </c>
      <c r="AF39" s="24">
        <v>0</v>
      </c>
      <c r="AG39" s="24">
        <v>2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1</v>
      </c>
      <c r="AO39" s="24">
        <v>0</v>
      </c>
      <c r="AP39" s="24">
        <v>0</v>
      </c>
      <c r="AQ39" s="24">
        <v>0</v>
      </c>
    </row>
    <row r="40" spans="1:43" s="3" customFormat="1" ht="87.95" customHeight="1" x14ac:dyDescent="0.25">
      <c r="A40" s="20" t="s">
        <v>262</v>
      </c>
      <c r="B40" s="9" t="s">
        <v>252</v>
      </c>
      <c r="C40" s="9" t="s">
        <v>40</v>
      </c>
      <c r="D40" s="4" t="s">
        <v>41</v>
      </c>
      <c r="E40" s="4" t="s">
        <v>38</v>
      </c>
      <c r="F40" s="6" t="s">
        <v>216</v>
      </c>
      <c r="G40" s="46" t="s">
        <v>217</v>
      </c>
      <c r="H40" s="4">
        <v>136</v>
      </c>
      <c r="I40" s="26" t="s">
        <v>297</v>
      </c>
      <c r="J40" s="42" t="s">
        <v>135</v>
      </c>
      <c r="K40" s="4" t="s">
        <v>218</v>
      </c>
      <c r="L40" s="6" t="s">
        <v>136</v>
      </c>
      <c r="M40" s="4"/>
      <c r="N40" s="36"/>
      <c r="O40" s="22" t="s">
        <v>217</v>
      </c>
      <c r="P40" s="22" t="s">
        <v>135</v>
      </c>
      <c r="Q40" s="23">
        <v>21.95</v>
      </c>
      <c r="R40" s="21">
        <f t="shared" si="2"/>
        <v>417.05</v>
      </c>
      <c r="S40" s="23">
        <v>54.9</v>
      </c>
      <c r="T40" s="21">
        <f t="shared" si="3"/>
        <v>1043.0999999999999</v>
      </c>
      <c r="U40" s="22">
        <v>19</v>
      </c>
      <c r="V40" s="24">
        <v>1</v>
      </c>
      <c r="W40" s="24">
        <v>1</v>
      </c>
      <c r="X40" s="24">
        <v>1</v>
      </c>
      <c r="Y40" s="24">
        <v>0</v>
      </c>
      <c r="Z40" s="24">
        <v>0</v>
      </c>
      <c r="AA40" s="24">
        <v>2</v>
      </c>
      <c r="AB40" s="24">
        <v>3</v>
      </c>
      <c r="AC40" s="24">
        <v>2</v>
      </c>
      <c r="AD40" s="24">
        <v>1</v>
      </c>
      <c r="AE40" s="24">
        <v>1</v>
      </c>
      <c r="AF40" s="24">
        <v>1</v>
      </c>
      <c r="AG40" s="24">
        <v>1</v>
      </c>
      <c r="AH40" s="24">
        <v>2</v>
      </c>
      <c r="AI40" s="24">
        <v>0</v>
      </c>
      <c r="AJ40" s="24">
        <v>2</v>
      </c>
      <c r="AK40" s="24">
        <v>0</v>
      </c>
      <c r="AL40" s="24">
        <v>0</v>
      </c>
      <c r="AM40" s="24">
        <v>0</v>
      </c>
      <c r="AN40" s="24">
        <v>1</v>
      </c>
      <c r="AO40" s="24">
        <v>0</v>
      </c>
      <c r="AP40" s="24">
        <v>0</v>
      </c>
      <c r="AQ40" s="24">
        <v>0</v>
      </c>
    </row>
    <row r="41" spans="1:43" s="3" customFormat="1" ht="87.95" customHeight="1" x14ac:dyDescent="0.25">
      <c r="A41" s="20" t="s">
        <v>262</v>
      </c>
      <c r="B41" s="9" t="s">
        <v>252</v>
      </c>
      <c r="C41" s="9" t="s">
        <v>32</v>
      </c>
      <c r="D41" s="4" t="s">
        <v>41</v>
      </c>
      <c r="E41" s="4" t="s">
        <v>46</v>
      </c>
      <c r="F41" s="6" t="s">
        <v>92</v>
      </c>
      <c r="G41" s="46" t="s">
        <v>96</v>
      </c>
      <c r="H41" s="4">
        <v>137</v>
      </c>
      <c r="I41" s="26" t="s">
        <v>298</v>
      </c>
      <c r="J41" s="42" t="s">
        <v>94</v>
      </c>
      <c r="K41" s="4" t="s">
        <v>83</v>
      </c>
      <c r="L41" s="6" t="s">
        <v>95</v>
      </c>
      <c r="M41" s="4"/>
      <c r="N41" s="36"/>
      <c r="O41" s="22" t="s">
        <v>96</v>
      </c>
      <c r="P41" s="22" t="s">
        <v>94</v>
      </c>
      <c r="Q41" s="23">
        <v>44.8</v>
      </c>
      <c r="R41" s="21">
        <f t="shared" si="2"/>
        <v>672</v>
      </c>
      <c r="S41" s="23">
        <v>89.9</v>
      </c>
      <c r="T41" s="21">
        <f t="shared" si="3"/>
        <v>1348.5</v>
      </c>
      <c r="U41" s="22">
        <v>15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1</v>
      </c>
      <c r="AC41" s="24">
        <v>6</v>
      </c>
      <c r="AD41" s="24">
        <v>4</v>
      </c>
      <c r="AE41" s="24">
        <v>3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1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</row>
    <row r="42" spans="1:43" s="3" customFormat="1" ht="87.95" customHeight="1" x14ac:dyDescent="0.25">
      <c r="A42" s="20" t="s">
        <v>262</v>
      </c>
      <c r="B42" s="9" t="s">
        <v>252</v>
      </c>
      <c r="C42" s="9" t="s">
        <v>40</v>
      </c>
      <c r="D42" s="4" t="s">
        <v>41</v>
      </c>
      <c r="E42" s="4" t="s">
        <v>38</v>
      </c>
      <c r="F42" s="6" t="s">
        <v>216</v>
      </c>
      <c r="G42" s="46" t="s">
        <v>219</v>
      </c>
      <c r="H42" s="4">
        <v>138</v>
      </c>
      <c r="I42" s="26" t="s">
        <v>299</v>
      </c>
      <c r="J42" s="42" t="s">
        <v>135</v>
      </c>
      <c r="K42" s="4" t="s">
        <v>220</v>
      </c>
      <c r="L42" s="6" t="s">
        <v>136</v>
      </c>
      <c r="M42" s="4"/>
      <c r="N42" s="36"/>
      <c r="O42" s="22" t="s">
        <v>219</v>
      </c>
      <c r="P42" s="22" t="s">
        <v>135</v>
      </c>
      <c r="Q42" s="23">
        <v>21.95</v>
      </c>
      <c r="R42" s="21">
        <f t="shared" si="2"/>
        <v>329.25</v>
      </c>
      <c r="S42" s="23">
        <v>54.9</v>
      </c>
      <c r="T42" s="21">
        <f t="shared" si="3"/>
        <v>823.5</v>
      </c>
      <c r="U42" s="22">
        <v>15</v>
      </c>
      <c r="V42" s="24">
        <v>1</v>
      </c>
      <c r="W42" s="24">
        <v>1</v>
      </c>
      <c r="X42" s="24">
        <v>1</v>
      </c>
      <c r="Y42" s="24">
        <v>1</v>
      </c>
      <c r="Z42" s="24">
        <v>0</v>
      </c>
      <c r="AA42" s="24">
        <v>0</v>
      </c>
      <c r="AB42" s="24">
        <v>2</v>
      </c>
      <c r="AC42" s="24">
        <v>3</v>
      </c>
      <c r="AD42" s="24">
        <v>2</v>
      </c>
      <c r="AE42" s="24">
        <v>1</v>
      </c>
      <c r="AF42" s="24">
        <v>0</v>
      </c>
      <c r="AG42" s="24">
        <v>0</v>
      </c>
      <c r="AH42" s="24">
        <v>1</v>
      </c>
      <c r="AI42" s="24">
        <v>0</v>
      </c>
      <c r="AJ42" s="24">
        <v>0</v>
      </c>
      <c r="AK42" s="24">
        <v>0</v>
      </c>
      <c r="AL42" s="24">
        <v>1</v>
      </c>
      <c r="AM42" s="24">
        <v>0</v>
      </c>
      <c r="AN42" s="24">
        <v>1</v>
      </c>
      <c r="AO42" s="24">
        <v>0</v>
      </c>
      <c r="AP42" s="24">
        <v>0</v>
      </c>
      <c r="AQ42" s="24">
        <v>0</v>
      </c>
    </row>
    <row r="43" spans="1:43" s="3" customFormat="1" ht="87.95" customHeight="1" x14ac:dyDescent="0.25">
      <c r="A43" s="20" t="s">
        <v>262</v>
      </c>
      <c r="B43" s="9" t="s">
        <v>252</v>
      </c>
      <c r="C43" s="9" t="s">
        <v>32</v>
      </c>
      <c r="D43" s="4" t="s">
        <v>41</v>
      </c>
      <c r="E43" s="4" t="s">
        <v>33</v>
      </c>
      <c r="F43" s="6" t="s">
        <v>69</v>
      </c>
      <c r="G43" s="46" t="s">
        <v>106</v>
      </c>
      <c r="H43" s="4">
        <v>139</v>
      </c>
      <c r="I43" s="26" t="s">
        <v>300</v>
      </c>
      <c r="J43" s="42" t="s">
        <v>107</v>
      </c>
      <c r="K43" s="4" t="s">
        <v>108</v>
      </c>
      <c r="L43" s="6" t="s">
        <v>64</v>
      </c>
      <c r="M43" s="4"/>
      <c r="N43" s="36"/>
      <c r="O43" s="22" t="s">
        <v>106</v>
      </c>
      <c r="P43" s="22" t="s">
        <v>107</v>
      </c>
      <c r="Q43" s="23">
        <v>32.9</v>
      </c>
      <c r="R43" s="21">
        <f t="shared" si="2"/>
        <v>361.9</v>
      </c>
      <c r="S43" s="23">
        <v>74.900000000000006</v>
      </c>
      <c r="T43" s="21">
        <f t="shared" si="3"/>
        <v>823.90000000000009</v>
      </c>
      <c r="U43" s="22">
        <v>11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1</v>
      </c>
      <c r="AC43" s="24">
        <v>2</v>
      </c>
      <c r="AD43" s="24">
        <v>4</v>
      </c>
      <c r="AE43" s="24">
        <v>2</v>
      </c>
      <c r="AF43" s="24">
        <v>0</v>
      </c>
      <c r="AG43" s="24">
        <v>2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</row>
    <row r="44" spans="1:43" s="3" customFormat="1" ht="87.95" customHeight="1" x14ac:dyDescent="0.25">
      <c r="A44" s="20" t="s">
        <v>262</v>
      </c>
      <c r="B44" s="9" t="s">
        <v>252</v>
      </c>
      <c r="C44" s="9" t="s">
        <v>40</v>
      </c>
      <c r="D44" s="4" t="s">
        <v>41</v>
      </c>
      <c r="E44" s="4" t="s">
        <v>46</v>
      </c>
      <c r="F44" s="6" t="s">
        <v>76</v>
      </c>
      <c r="G44" s="46" t="s">
        <v>119</v>
      </c>
      <c r="H44" s="4">
        <v>140</v>
      </c>
      <c r="I44" s="26" t="s">
        <v>301</v>
      </c>
      <c r="J44" s="42" t="s">
        <v>120</v>
      </c>
      <c r="K44" s="4" t="s">
        <v>53</v>
      </c>
      <c r="L44" s="6" t="s">
        <v>121</v>
      </c>
      <c r="M44" s="4"/>
      <c r="N44" s="36"/>
      <c r="O44" s="22" t="s">
        <v>119</v>
      </c>
      <c r="P44" s="22" t="s">
        <v>120</v>
      </c>
      <c r="Q44" s="23">
        <v>44.8</v>
      </c>
      <c r="R44" s="21">
        <f t="shared" si="2"/>
        <v>492.79999999999995</v>
      </c>
      <c r="S44" s="23">
        <v>94.9</v>
      </c>
      <c r="T44" s="21">
        <f t="shared" si="3"/>
        <v>1043.9000000000001</v>
      </c>
      <c r="U44" s="22">
        <v>11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2</v>
      </c>
      <c r="AB44" s="24">
        <v>1</v>
      </c>
      <c r="AC44" s="24">
        <v>5</v>
      </c>
      <c r="AD44" s="24">
        <v>2</v>
      </c>
      <c r="AE44" s="24">
        <v>1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</row>
    <row r="45" spans="1:43" s="3" customFormat="1" ht="87.95" customHeight="1" x14ac:dyDescent="0.25">
      <c r="A45" s="20" t="s">
        <v>262</v>
      </c>
      <c r="B45" s="9" t="s">
        <v>251</v>
      </c>
      <c r="C45" s="9" t="s">
        <v>32</v>
      </c>
      <c r="D45" s="4" t="s">
        <v>41</v>
      </c>
      <c r="E45" s="4" t="s">
        <v>38</v>
      </c>
      <c r="F45" s="6" t="s">
        <v>153</v>
      </c>
      <c r="G45" s="46" t="s">
        <v>157</v>
      </c>
      <c r="H45" s="4">
        <v>141</v>
      </c>
      <c r="I45" s="26" t="s">
        <v>302</v>
      </c>
      <c r="J45" s="42" t="s">
        <v>155</v>
      </c>
      <c r="K45" s="4" t="s">
        <v>158</v>
      </c>
      <c r="L45" s="6" t="s">
        <v>156</v>
      </c>
      <c r="M45" s="4"/>
      <c r="N45" s="36"/>
      <c r="O45" s="22" t="s">
        <v>157</v>
      </c>
      <c r="P45" s="22" t="s">
        <v>155</v>
      </c>
      <c r="Q45" s="23">
        <v>32.9</v>
      </c>
      <c r="R45" s="21">
        <f t="shared" si="2"/>
        <v>329</v>
      </c>
      <c r="S45" s="23">
        <v>74.900000000000006</v>
      </c>
      <c r="T45" s="21">
        <f t="shared" si="3"/>
        <v>749</v>
      </c>
      <c r="U45" s="22">
        <v>10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10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</row>
    <row r="46" spans="1:43" s="3" customFormat="1" ht="87.95" customHeight="1" x14ac:dyDescent="0.25">
      <c r="A46" s="20" t="s">
        <v>262</v>
      </c>
      <c r="B46" s="9" t="s">
        <v>251</v>
      </c>
      <c r="C46" s="9" t="s">
        <v>40</v>
      </c>
      <c r="D46" s="4" t="s">
        <v>41</v>
      </c>
      <c r="E46" s="4" t="s">
        <v>38</v>
      </c>
      <c r="F46" s="6" t="s">
        <v>163</v>
      </c>
      <c r="G46" s="46" t="s">
        <v>167</v>
      </c>
      <c r="H46" s="4">
        <v>142</v>
      </c>
      <c r="I46" s="26" t="s">
        <v>303</v>
      </c>
      <c r="J46" s="42" t="s">
        <v>165</v>
      </c>
      <c r="K46" s="4" t="s">
        <v>54</v>
      </c>
      <c r="L46" s="6" t="s">
        <v>166</v>
      </c>
      <c r="M46" s="4"/>
      <c r="N46" s="36"/>
      <c r="O46" s="22" t="s">
        <v>167</v>
      </c>
      <c r="P46" s="22" t="s">
        <v>165</v>
      </c>
      <c r="Q46" s="23">
        <v>24.15</v>
      </c>
      <c r="R46" s="21">
        <f t="shared" si="2"/>
        <v>241.5</v>
      </c>
      <c r="S46" s="23">
        <v>64.95</v>
      </c>
      <c r="T46" s="21">
        <f t="shared" si="3"/>
        <v>649.5</v>
      </c>
      <c r="U46" s="22">
        <v>10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5</v>
      </c>
      <c r="AD46" s="24">
        <v>5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</row>
    <row r="47" spans="1:43" s="3" customFormat="1" ht="87.95" customHeight="1" x14ac:dyDescent="0.25">
      <c r="A47" s="20" t="s">
        <v>262</v>
      </c>
      <c r="B47" s="9" t="s">
        <v>252</v>
      </c>
      <c r="C47" s="9" t="s">
        <v>32</v>
      </c>
      <c r="D47" s="4" t="s">
        <v>41</v>
      </c>
      <c r="E47" s="4" t="s">
        <v>43</v>
      </c>
      <c r="F47" s="6" t="s">
        <v>44</v>
      </c>
      <c r="G47" s="46" t="s">
        <v>97</v>
      </c>
      <c r="H47" s="4">
        <v>143</v>
      </c>
      <c r="I47" s="26" t="s">
        <v>304</v>
      </c>
      <c r="J47" s="42" t="s">
        <v>98</v>
      </c>
      <c r="K47" s="4" t="s">
        <v>80</v>
      </c>
      <c r="L47" s="6" t="s">
        <v>99</v>
      </c>
      <c r="M47" s="4"/>
      <c r="N47" s="36"/>
      <c r="O47" s="22" t="s">
        <v>97</v>
      </c>
      <c r="P47" s="22" t="s">
        <v>98</v>
      </c>
      <c r="Q47" s="23">
        <v>35.1</v>
      </c>
      <c r="R47" s="21">
        <f t="shared" si="2"/>
        <v>315.90000000000003</v>
      </c>
      <c r="S47" s="23">
        <v>79.900000000000006</v>
      </c>
      <c r="T47" s="21">
        <f t="shared" si="3"/>
        <v>719.1</v>
      </c>
      <c r="U47" s="22">
        <v>9</v>
      </c>
      <c r="V47" s="24">
        <v>0</v>
      </c>
      <c r="W47" s="24">
        <v>0</v>
      </c>
      <c r="X47" s="24">
        <v>0</v>
      </c>
      <c r="Y47" s="24">
        <v>1</v>
      </c>
      <c r="Z47" s="24">
        <v>1</v>
      </c>
      <c r="AA47" s="24">
        <v>2</v>
      </c>
      <c r="AB47" s="24">
        <v>0</v>
      </c>
      <c r="AC47" s="24">
        <v>0</v>
      </c>
      <c r="AD47" s="24">
        <v>3</v>
      </c>
      <c r="AE47" s="24">
        <v>1</v>
      </c>
      <c r="AF47" s="24">
        <v>1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</row>
    <row r="48" spans="1:43" s="3" customFormat="1" ht="87.95" customHeight="1" x14ac:dyDescent="0.25">
      <c r="A48" s="20" t="s">
        <v>262</v>
      </c>
      <c r="B48" s="9" t="s">
        <v>252</v>
      </c>
      <c r="C48" s="9" t="s">
        <v>32</v>
      </c>
      <c r="D48" s="4" t="s">
        <v>41</v>
      </c>
      <c r="E48" s="4" t="s">
        <v>38</v>
      </c>
      <c r="F48" s="6" t="s">
        <v>153</v>
      </c>
      <c r="G48" s="46" t="s">
        <v>205</v>
      </c>
      <c r="H48" s="4">
        <v>144</v>
      </c>
      <c r="I48" s="26" t="s">
        <v>305</v>
      </c>
      <c r="J48" s="42" t="s">
        <v>78</v>
      </c>
      <c r="K48" s="4" t="s">
        <v>89</v>
      </c>
      <c r="L48" s="6" t="s">
        <v>79</v>
      </c>
      <c r="M48" s="4"/>
      <c r="N48" s="36"/>
      <c r="O48" s="22" t="s">
        <v>205</v>
      </c>
      <c r="P48" s="22" t="s">
        <v>78</v>
      </c>
      <c r="Q48" s="23">
        <v>34.65</v>
      </c>
      <c r="R48" s="21">
        <f t="shared" si="2"/>
        <v>311.84999999999997</v>
      </c>
      <c r="S48" s="23">
        <v>79.900000000000006</v>
      </c>
      <c r="T48" s="21">
        <f t="shared" si="3"/>
        <v>719.1</v>
      </c>
      <c r="U48" s="22">
        <v>9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2</v>
      </c>
      <c r="AC48" s="24">
        <v>3</v>
      </c>
      <c r="AD48" s="24">
        <v>1</v>
      </c>
      <c r="AE48" s="24">
        <v>3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</row>
    <row r="49" spans="1:43" s="3" customFormat="1" ht="87.95" customHeight="1" x14ac:dyDescent="0.25">
      <c r="A49" s="20" t="s">
        <v>262</v>
      </c>
      <c r="B49" s="9" t="s">
        <v>252</v>
      </c>
      <c r="C49" s="9" t="s">
        <v>32</v>
      </c>
      <c r="D49" s="4" t="s">
        <v>41</v>
      </c>
      <c r="E49" s="4" t="s">
        <v>33</v>
      </c>
      <c r="F49" s="6" t="s">
        <v>62</v>
      </c>
      <c r="G49" s="46" t="s">
        <v>103</v>
      </c>
      <c r="H49" s="4">
        <v>145</v>
      </c>
      <c r="I49" s="26" t="s">
        <v>306</v>
      </c>
      <c r="J49" s="42" t="s">
        <v>101</v>
      </c>
      <c r="K49" s="4" t="s">
        <v>58</v>
      </c>
      <c r="L49" s="6" t="s">
        <v>102</v>
      </c>
      <c r="M49" s="4"/>
      <c r="N49" s="36"/>
      <c r="O49" s="22" t="s">
        <v>103</v>
      </c>
      <c r="P49" s="22" t="s">
        <v>101</v>
      </c>
      <c r="Q49" s="23">
        <v>35.35</v>
      </c>
      <c r="R49" s="21">
        <f t="shared" si="2"/>
        <v>282.8</v>
      </c>
      <c r="S49" s="23">
        <v>74.900000000000006</v>
      </c>
      <c r="T49" s="21">
        <f t="shared" si="3"/>
        <v>599.20000000000005</v>
      </c>
      <c r="U49" s="22">
        <v>8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1</v>
      </c>
      <c r="AC49" s="24">
        <v>3</v>
      </c>
      <c r="AD49" s="24">
        <v>1</v>
      </c>
      <c r="AE49" s="24">
        <v>1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1</v>
      </c>
      <c r="AM49" s="24">
        <v>0</v>
      </c>
      <c r="AN49" s="24">
        <v>1</v>
      </c>
      <c r="AO49" s="24">
        <v>0</v>
      </c>
      <c r="AP49" s="24">
        <v>0</v>
      </c>
      <c r="AQ49" s="24">
        <v>0</v>
      </c>
    </row>
    <row r="50" spans="1:43" s="3" customFormat="1" ht="87.95" customHeight="1" x14ac:dyDescent="0.25">
      <c r="A50" s="20" t="s">
        <v>262</v>
      </c>
      <c r="B50" s="9" t="s">
        <v>252</v>
      </c>
      <c r="C50" s="9" t="s">
        <v>40</v>
      </c>
      <c r="D50" s="4" t="s">
        <v>41</v>
      </c>
      <c r="E50" s="4" t="s">
        <v>46</v>
      </c>
      <c r="F50" s="6" t="s">
        <v>76</v>
      </c>
      <c r="G50" s="46" t="s">
        <v>122</v>
      </c>
      <c r="H50" s="4">
        <v>146</v>
      </c>
      <c r="I50" s="26" t="s">
        <v>307</v>
      </c>
      <c r="J50" s="42" t="s">
        <v>36</v>
      </c>
      <c r="K50" s="4" t="s">
        <v>39</v>
      </c>
      <c r="L50" s="6" t="s">
        <v>37</v>
      </c>
      <c r="M50" s="4"/>
      <c r="N50" s="36"/>
      <c r="O50" s="22" t="s">
        <v>122</v>
      </c>
      <c r="P50" s="22" t="s">
        <v>36</v>
      </c>
      <c r="Q50" s="23">
        <v>44.8</v>
      </c>
      <c r="R50" s="21">
        <f t="shared" si="2"/>
        <v>358.4</v>
      </c>
      <c r="S50" s="23">
        <v>94.9</v>
      </c>
      <c r="T50" s="21">
        <f t="shared" si="3"/>
        <v>759.2</v>
      </c>
      <c r="U50" s="22">
        <v>8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7</v>
      </c>
      <c r="AD50" s="24">
        <v>1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</row>
    <row r="51" spans="1:43" s="3" customFormat="1" ht="87.95" customHeight="1" x14ac:dyDescent="0.25">
      <c r="A51" s="20" t="s">
        <v>262</v>
      </c>
      <c r="B51" s="9" t="s">
        <v>252</v>
      </c>
      <c r="C51" s="9" t="s">
        <v>40</v>
      </c>
      <c r="D51" s="4" t="s">
        <v>41</v>
      </c>
      <c r="E51" s="4" t="s">
        <v>42</v>
      </c>
      <c r="F51" s="6" t="s">
        <v>111</v>
      </c>
      <c r="G51" s="46" t="s">
        <v>125</v>
      </c>
      <c r="H51" s="4">
        <v>147</v>
      </c>
      <c r="I51" s="26" t="s">
        <v>308</v>
      </c>
      <c r="J51" s="42" t="s">
        <v>120</v>
      </c>
      <c r="K51" s="4" t="s">
        <v>53</v>
      </c>
      <c r="L51" s="6" t="s">
        <v>126</v>
      </c>
      <c r="M51" s="4"/>
      <c r="N51" s="36"/>
      <c r="O51" s="22" t="s">
        <v>125</v>
      </c>
      <c r="P51" s="22" t="s">
        <v>120</v>
      </c>
      <c r="Q51" s="23">
        <v>41.65</v>
      </c>
      <c r="R51" s="21">
        <f t="shared" si="2"/>
        <v>333.2</v>
      </c>
      <c r="S51" s="23">
        <v>94.9</v>
      </c>
      <c r="T51" s="21">
        <f t="shared" si="3"/>
        <v>759.2</v>
      </c>
      <c r="U51" s="22">
        <v>8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3</v>
      </c>
      <c r="AC51" s="24">
        <v>2</v>
      </c>
      <c r="AD51" s="24">
        <v>0</v>
      </c>
      <c r="AE51" s="24">
        <v>0</v>
      </c>
      <c r="AF51" s="24">
        <v>1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1</v>
      </c>
      <c r="AM51" s="24">
        <v>0</v>
      </c>
      <c r="AN51" s="24">
        <v>1</v>
      </c>
      <c r="AO51" s="24">
        <v>0</v>
      </c>
      <c r="AP51" s="24">
        <v>0</v>
      </c>
      <c r="AQ51" s="24">
        <v>0</v>
      </c>
    </row>
    <row r="52" spans="1:43" s="3" customFormat="1" ht="87.95" customHeight="1" x14ac:dyDescent="0.25">
      <c r="A52" s="20" t="s">
        <v>262</v>
      </c>
      <c r="B52" s="9" t="s">
        <v>252</v>
      </c>
      <c r="C52" s="9" t="s">
        <v>32</v>
      </c>
      <c r="D52" s="4" t="s">
        <v>41</v>
      </c>
      <c r="E52" s="4" t="s">
        <v>33</v>
      </c>
      <c r="F52" s="6" t="s">
        <v>189</v>
      </c>
      <c r="G52" s="46" t="s">
        <v>190</v>
      </c>
      <c r="H52" s="4">
        <v>148</v>
      </c>
      <c r="I52" s="26" t="s">
        <v>309</v>
      </c>
      <c r="J52" s="42" t="s">
        <v>78</v>
      </c>
      <c r="K52" s="4" t="s">
        <v>45</v>
      </c>
      <c r="L52" s="6" t="s">
        <v>79</v>
      </c>
      <c r="M52" s="4"/>
      <c r="N52" s="36"/>
      <c r="O52" s="22" t="s">
        <v>190</v>
      </c>
      <c r="P52" s="22" t="s">
        <v>78</v>
      </c>
      <c r="Q52" s="23">
        <v>33.049999999999997</v>
      </c>
      <c r="R52" s="21">
        <f t="shared" si="2"/>
        <v>264.39999999999998</v>
      </c>
      <c r="S52" s="23">
        <v>79.900000000000006</v>
      </c>
      <c r="T52" s="21">
        <f t="shared" si="3"/>
        <v>639.20000000000005</v>
      </c>
      <c r="U52" s="22">
        <v>8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2</v>
      </c>
      <c r="AC52" s="24">
        <v>5</v>
      </c>
      <c r="AD52" s="24">
        <v>0</v>
      </c>
      <c r="AE52" s="24">
        <v>1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</row>
    <row r="53" spans="1:43" s="3" customFormat="1" ht="87.95" customHeight="1" x14ac:dyDescent="0.25">
      <c r="A53" s="20" t="s">
        <v>262</v>
      </c>
      <c r="B53" s="9" t="s">
        <v>252</v>
      </c>
      <c r="C53" s="9" t="s">
        <v>32</v>
      </c>
      <c r="D53" s="4" t="s">
        <v>41</v>
      </c>
      <c r="E53" s="4" t="s">
        <v>33</v>
      </c>
      <c r="F53" s="6" t="s">
        <v>62</v>
      </c>
      <c r="G53" s="46" t="s">
        <v>100</v>
      </c>
      <c r="H53" s="4">
        <v>149</v>
      </c>
      <c r="I53" s="26" t="s">
        <v>310</v>
      </c>
      <c r="J53" s="42" t="s">
        <v>101</v>
      </c>
      <c r="K53" s="4" t="s">
        <v>66</v>
      </c>
      <c r="L53" s="6" t="s">
        <v>102</v>
      </c>
      <c r="M53" s="4"/>
      <c r="N53" s="36"/>
      <c r="O53" s="22" t="s">
        <v>100</v>
      </c>
      <c r="P53" s="22" t="s">
        <v>101</v>
      </c>
      <c r="Q53" s="23">
        <v>35.35</v>
      </c>
      <c r="R53" s="21">
        <f t="shared" si="2"/>
        <v>247.45000000000002</v>
      </c>
      <c r="S53" s="23">
        <v>74.900000000000006</v>
      </c>
      <c r="T53" s="21">
        <f t="shared" si="3"/>
        <v>524.30000000000007</v>
      </c>
      <c r="U53" s="22">
        <v>7</v>
      </c>
      <c r="V53" s="24">
        <v>0</v>
      </c>
      <c r="W53" s="24">
        <v>0</v>
      </c>
      <c r="X53" s="24">
        <v>0</v>
      </c>
      <c r="Y53" s="24">
        <v>0</v>
      </c>
      <c r="Z53" s="24">
        <v>2</v>
      </c>
      <c r="AA53" s="24">
        <v>0</v>
      </c>
      <c r="AB53" s="24">
        <v>2</v>
      </c>
      <c r="AC53" s="24">
        <v>0</v>
      </c>
      <c r="AD53" s="24">
        <v>0</v>
      </c>
      <c r="AE53" s="24">
        <v>0</v>
      </c>
      <c r="AF53" s="24">
        <v>0</v>
      </c>
      <c r="AG53" s="24">
        <v>1</v>
      </c>
      <c r="AH53" s="24">
        <v>0</v>
      </c>
      <c r="AI53" s="24">
        <v>0</v>
      </c>
      <c r="AJ53" s="24">
        <v>1</v>
      </c>
      <c r="AK53" s="24">
        <v>0</v>
      </c>
      <c r="AL53" s="24">
        <v>1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</row>
    <row r="54" spans="1:43" s="3" customFormat="1" ht="87.95" customHeight="1" x14ac:dyDescent="0.25">
      <c r="A54" s="20" t="s">
        <v>262</v>
      </c>
      <c r="B54" s="9" t="s">
        <v>252</v>
      </c>
      <c r="C54" s="9" t="s">
        <v>40</v>
      </c>
      <c r="D54" s="4" t="s">
        <v>41</v>
      </c>
      <c r="E54" s="4" t="s">
        <v>46</v>
      </c>
      <c r="F54" s="6" t="s">
        <v>76</v>
      </c>
      <c r="G54" s="46" t="s">
        <v>116</v>
      </c>
      <c r="H54" s="4">
        <v>150</v>
      </c>
      <c r="I54" s="26" t="s">
        <v>311</v>
      </c>
      <c r="J54" s="42" t="s">
        <v>117</v>
      </c>
      <c r="K54" s="4" t="s">
        <v>39</v>
      </c>
      <c r="L54" s="6" t="s">
        <v>57</v>
      </c>
      <c r="M54" s="4"/>
      <c r="N54" s="36"/>
      <c r="O54" s="22" t="s">
        <v>116</v>
      </c>
      <c r="P54" s="22" t="s">
        <v>117</v>
      </c>
      <c r="Q54" s="23">
        <v>47.15</v>
      </c>
      <c r="R54" s="21">
        <f t="shared" si="2"/>
        <v>330.05</v>
      </c>
      <c r="S54" s="23">
        <v>99.9</v>
      </c>
      <c r="T54" s="21">
        <f t="shared" si="3"/>
        <v>699.30000000000007</v>
      </c>
      <c r="U54" s="22">
        <v>7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2</v>
      </c>
      <c r="AC54" s="24">
        <v>3</v>
      </c>
      <c r="AD54" s="24">
        <v>1</v>
      </c>
      <c r="AE54" s="24">
        <v>1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</row>
    <row r="55" spans="1:43" s="3" customFormat="1" ht="87.95" customHeight="1" x14ac:dyDescent="0.25">
      <c r="A55" s="20" t="s">
        <v>262</v>
      </c>
      <c r="B55" s="9" t="s">
        <v>252</v>
      </c>
      <c r="C55" s="9" t="s">
        <v>32</v>
      </c>
      <c r="D55" s="4" t="s">
        <v>41</v>
      </c>
      <c r="E55" s="4" t="s">
        <v>46</v>
      </c>
      <c r="F55" s="6" t="s">
        <v>186</v>
      </c>
      <c r="G55" s="46" t="s">
        <v>188</v>
      </c>
      <c r="H55" s="4">
        <v>151</v>
      </c>
      <c r="I55" s="26" t="s">
        <v>312</v>
      </c>
      <c r="J55" s="42" t="s">
        <v>174</v>
      </c>
      <c r="K55" s="4" t="s">
        <v>45</v>
      </c>
      <c r="L55" s="6" t="s">
        <v>175</v>
      </c>
      <c r="M55" s="4"/>
      <c r="N55" s="36"/>
      <c r="O55" s="22" t="s">
        <v>188</v>
      </c>
      <c r="P55" s="22" t="s">
        <v>174</v>
      </c>
      <c r="Q55" s="23">
        <v>34.299999999999997</v>
      </c>
      <c r="R55" s="21">
        <f t="shared" si="2"/>
        <v>240.09999999999997</v>
      </c>
      <c r="S55" s="23">
        <v>84.9</v>
      </c>
      <c r="T55" s="21">
        <f t="shared" si="3"/>
        <v>594.30000000000007</v>
      </c>
      <c r="U55" s="22">
        <v>7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2</v>
      </c>
      <c r="AC55" s="24">
        <v>5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</row>
    <row r="56" spans="1:43" s="3" customFormat="1" ht="87.95" customHeight="1" x14ac:dyDescent="0.25">
      <c r="A56" s="20" t="s">
        <v>262</v>
      </c>
      <c r="B56" s="9" t="s">
        <v>252</v>
      </c>
      <c r="C56" s="9" t="s">
        <v>40</v>
      </c>
      <c r="D56" s="4" t="s">
        <v>41</v>
      </c>
      <c r="E56" s="4" t="s">
        <v>46</v>
      </c>
      <c r="F56" s="6" t="s">
        <v>76</v>
      </c>
      <c r="G56" s="46" t="s">
        <v>123</v>
      </c>
      <c r="H56" s="4">
        <v>152</v>
      </c>
      <c r="I56" s="26" t="s">
        <v>313</v>
      </c>
      <c r="J56" s="42" t="s">
        <v>124</v>
      </c>
      <c r="K56" s="4" t="s">
        <v>39</v>
      </c>
      <c r="L56" s="6" t="s">
        <v>37</v>
      </c>
      <c r="M56" s="4"/>
      <c r="N56" s="36"/>
      <c r="O56" s="22" t="s">
        <v>123</v>
      </c>
      <c r="P56" s="22" t="s">
        <v>124</v>
      </c>
      <c r="Q56" s="23">
        <v>44.8</v>
      </c>
      <c r="R56" s="21">
        <f t="shared" si="2"/>
        <v>268.79999999999995</v>
      </c>
      <c r="S56" s="23">
        <v>94.9</v>
      </c>
      <c r="T56" s="21">
        <f t="shared" si="3"/>
        <v>569.40000000000009</v>
      </c>
      <c r="U56" s="22">
        <v>6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3</v>
      </c>
      <c r="AC56" s="24">
        <v>3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</row>
    <row r="57" spans="1:43" s="3" customFormat="1" ht="87.95" customHeight="1" x14ac:dyDescent="0.25">
      <c r="A57" s="20" t="s">
        <v>262</v>
      </c>
      <c r="B57" s="9" t="s">
        <v>251</v>
      </c>
      <c r="C57" s="9" t="s">
        <v>40</v>
      </c>
      <c r="D57" s="4" t="s">
        <v>41</v>
      </c>
      <c r="E57" s="4" t="s">
        <v>38</v>
      </c>
      <c r="F57" s="6" t="s">
        <v>163</v>
      </c>
      <c r="G57" s="46" t="s">
        <v>164</v>
      </c>
      <c r="H57" s="4">
        <v>153</v>
      </c>
      <c r="I57" s="26" t="s">
        <v>314</v>
      </c>
      <c r="J57" s="42" t="s">
        <v>165</v>
      </c>
      <c r="K57" s="4" t="s">
        <v>55</v>
      </c>
      <c r="L57" s="6" t="s">
        <v>166</v>
      </c>
      <c r="M57" s="4"/>
      <c r="N57" s="36"/>
      <c r="O57" s="22" t="s">
        <v>164</v>
      </c>
      <c r="P57" s="22" t="s">
        <v>165</v>
      </c>
      <c r="Q57" s="23">
        <v>24.15</v>
      </c>
      <c r="R57" s="21">
        <f t="shared" si="2"/>
        <v>144.89999999999998</v>
      </c>
      <c r="S57" s="23">
        <v>64.95</v>
      </c>
      <c r="T57" s="21">
        <f t="shared" si="3"/>
        <v>389.70000000000005</v>
      </c>
      <c r="U57" s="22">
        <v>6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6</v>
      </c>
      <c r="AO57" s="24">
        <v>0</v>
      </c>
      <c r="AP57" s="24">
        <v>0</v>
      </c>
      <c r="AQ57" s="24">
        <v>0</v>
      </c>
    </row>
    <row r="58" spans="1:43" s="3" customFormat="1" ht="87.95" customHeight="1" x14ac:dyDescent="0.25">
      <c r="A58" s="20" t="s">
        <v>262</v>
      </c>
      <c r="B58" s="9" t="s">
        <v>252</v>
      </c>
      <c r="C58" s="9" t="s">
        <v>32</v>
      </c>
      <c r="D58" s="4" t="s">
        <v>41</v>
      </c>
      <c r="E58" s="4" t="s">
        <v>38</v>
      </c>
      <c r="F58" s="6" t="s">
        <v>199</v>
      </c>
      <c r="G58" s="46" t="s">
        <v>201</v>
      </c>
      <c r="H58" s="4">
        <v>154</v>
      </c>
      <c r="I58" s="26" t="s">
        <v>315</v>
      </c>
      <c r="J58" s="42" t="s">
        <v>135</v>
      </c>
      <c r="K58" s="4" t="s">
        <v>202</v>
      </c>
      <c r="L58" s="6" t="s">
        <v>136</v>
      </c>
      <c r="M58" s="4"/>
      <c r="N58" s="36"/>
      <c r="O58" s="22" t="s">
        <v>201</v>
      </c>
      <c r="P58" s="22" t="s">
        <v>135</v>
      </c>
      <c r="Q58" s="23">
        <v>24.15</v>
      </c>
      <c r="R58" s="21">
        <f t="shared" si="2"/>
        <v>144.89999999999998</v>
      </c>
      <c r="S58" s="23">
        <v>59.9</v>
      </c>
      <c r="T58" s="21">
        <f t="shared" si="3"/>
        <v>359.4</v>
      </c>
      <c r="U58" s="22">
        <v>6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1</v>
      </c>
      <c r="AC58" s="24">
        <v>0</v>
      </c>
      <c r="AD58" s="24">
        <v>1</v>
      </c>
      <c r="AE58" s="24">
        <v>1</v>
      </c>
      <c r="AF58" s="24">
        <v>1</v>
      </c>
      <c r="AG58" s="24">
        <v>2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</row>
    <row r="59" spans="1:43" s="3" customFormat="1" ht="87.95" customHeight="1" x14ac:dyDescent="0.25">
      <c r="A59" s="20" t="s">
        <v>262</v>
      </c>
      <c r="B59" s="9" t="s">
        <v>252</v>
      </c>
      <c r="C59" s="9" t="s">
        <v>32</v>
      </c>
      <c r="D59" s="4" t="s">
        <v>41</v>
      </c>
      <c r="E59" s="4" t="s">
        <v>33</v>
      </c>
      <c r="F59" s="6" t="s">
        <v>62</v>
      </c>
      <c r="G59" s="46" t="s">
        <v>104</v>
      </c>
      <c r="H59" s="4">
        <v>155</v>
      </c>
      <c r="I59" s="26" t="s">
        <v>316</v>
      </c>
      <c r="J59" s="42" t="s">
        <v>101</v>
      </c>
      <c r="K59" s="4" t="s">
        <v>77</v>
      </c>
      <c r="L59" s="6" t="s">
        <v>102</v>
      </c>
      <c r="M59" s="4"/>
      <c r="N59" s="36"/>
      <c r="O59" s="22" t="s">
        <v>104</v>
      </c>
      <c r="P59" s="22" t="s">
        <v>101</v>
      </c>
      <c r="Q59" s="23">
        <v>35.35</v>
      </c>
      <c r="R59" s="21">
        <f t="shared" si="2"/>
        <v>176.75</v>
      </c>
      <c r="S59" s="23">
        <v>74.900000000000006</v>
      </c>
      <c r="T59" s="21">
        <f t="shared" si="3"/>
        <v>374.5</v>
      </c>
      <c r="U59" s="22">
        <v>5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1</v>
      </c>
      <c r="AC59" s="24">
        <v>3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1</v>
      </c>
      <c r="AO59" s="24">
        <v>0</v>
      </c>
      <c r="AP59" s="24">
        <v>0</v>
      </c>
      <c r="AQ59" s="24">
        <v>0</v>
      </c>
    </row>
    <row r="60" spans="1:43" s="3" customFormat="1" ht="87.95" customHeight="1" x14ac:dyDescent="0.25">
      <c r="A60" s="20" t="s">
        <v>262</v>
      </c>
      <c r="B60" s="9" t="s">
        <v>252</v>
      </c>
      <c r="C60" s="9" t="s">
        <v>40</v>
      </c>
      <c r="D60" s="4" t="s">
        <v>41</v>
      </c>
      <c r="E60" s="4" t="s">
        <v>46</v>
      </c>
      <c r="F60" s="6" t="s">
        <v>76</v>
      </c>
      <c r="G60" s="46" t="s">
        <v>112</v>
      </c>
      <c r="H60" s="4">
        <v>156</v>
      </c>
      <c r="I60" s="26" t="s">
        <v>317</v>
      </c>
      <c r="J60" s="42" t="s">
        <v>113</v>
      </c>
      <c r="K60" s="4" t="s">
        <v>56</v>
      </c>
      <c r="L60" s="6" t="s">
        <v>114</v>
      </c>
      <c r="M60" s="4"/>
      <c r="N60" s="36"/>
      <c r="O60" s="22" t="s">
        <v>112</v>
      </c>
      <c r="P60" s="22" t="s">
        <v>113</v>
      </c>
      <c r="Q60" s="23">
        <v>47.15</v>
      </c>
      <c r="R60" s="21">
        <f t="shared" si="2"/>
        <v>235.75</v>
      </c>
      <c r="S60" s="23">
        <v>99.9</v>
      </c>
      <c r="T60" s="21">
        <f t="shared" si="3"/>
        <v>499.5</v>
      </c>
      <c r="U60" s="22">
        <v>5</v>
      </c>
      <c r="V60" s="24">
        <v>0</v>
      </c>
      <c r="W60" s="24">
        <v>0</v>
      </c>
      <c r="X60" s="24">
        <v>0</v>
      </c>
      <c r="Y60" s="24">
        <v>0</v>
      </c>
      <c r="Z60" s="24">
        <v>1</v>
      </c>
      <c r="AA60" s="24">
        <v>0</v>
      </c>
      <c r="AB60" s="24">
        <v>1</v>
      </c>
      <c r="AC60" s="24">
        <v>2</v>
      </c>
      <c r="AD60" s="24">
        <v>1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</row>
    <row r="61" spans="1:43" s="3" customFormat="1" ht="87.95" customHeight="1" x14ac:dyDescent="0.25">
      <c r="A61" s="20" t="s">
        <v>262</v>
      </c>
      <c r="B61" s="9" t="s">
        <v>252</v>
      </c>
      <c r="C61" s="9" t="s">
        <v>40</v>
      </c>
      <c r="D61" s="4" t="s">
        <v>41</v>
      </c>
      <c r="E61" s="4" t="s">
        <v>42</v>
      </c>
      <c r="F61" s="6" t="s">
        <v>76</v>
      </c>
      <c r="G61" s="46" t="s">
        <v>128</v>
      </c>
      <c r="H61" s="4">
        <v>157</v>
      </c>
      <c r="I61" s="26" t="s">
        <v>318</v>
      </c>
      <c r="J61" s="42" t="s">
        <v>67</v>
      </c>
      <c r="K61" s="4" t="s">
        <v>58</v>
      </c>
      <c r="L61" s="6" t="s">
        <v>68</v>
      </c>
      <c r="M61" s="4"/>
      <c r="N61" s="36"/>
      <c r="O61" s="22" t="s">
        <v>128</v>
      </c>
      <c r="P61" s="22" t="s">
        <v>67</v>
      </c>
      <c r="Q61" s="23">
        <v>49.55</v>
      </c>
      <c r="R61" s="21">
        <f t="shared" si="2"/>
        <v>247.75</v>
      </c>
      <c r="S61" s="23">
        <v>105</v>
      </c>
      <c r="T61" s="21">
        <f t="shared" si="3"/>
        <v>525</v>
      </c>
      <c r="U61" s="22">
        <v>5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1</v>
      </c>
      <c r="AC61" s="24">
        <v>2</v>
      </c>
      <c r="AD61" s="24">
        <v>1</v>
      </c>
      <c r="AE61" s="24">
        <v>1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</row>
    <row r="62" spans="1:43" s="3" customFormat="1" ht="87.95" customHeight="1" x14ac:dyDescent="0.25">
      <c r="A62" s="20" t="s">
        <v>262</v>
      </c>
      <c r="B62" s="9" t="s">
        <v>252</v>
      </c>
      <c r="C62" s="9" t="s">
        <v>40</v>
      </c>
      <c r="D62" s="4" t="s">
        <v>41</v>
      </c>
      <c r="E62" s="4" t="s">
        <v>42</v>
      </c>
      <c r="F62" s="6" t="s">
        <v>76</v>
      </c>
      <c r="G62" s="46" t="s">
        <v>129</v>
      </c>
      <c r="H62" s="4">
        <v>158</v>
      </c>
      <c r="I62" s="26" t="s">
        <v>319</v>
      </c>
      <c r="J62" s="42" t="s">
        <v>34</v>
      </c>
      <c r="K62" s="4" t="s">
        <v>39</v>
      </c>
      <c r="L62" s="6" t="s">
        <v>35</v>
      </c>
      <c r="M62" s="4"/>
      <c r="N62" s="36"/>
      <c r="O62" s="22" t="s">
        <v>129</v>
      </c>
      <c r="P62" s="22" t="s">
        <v>34</v>
      </c>
      <c r="Q62" s="23">
        <v>49.55</v>
      </c>
      <c r="R62" s="21">
        <f t="shared" si="2"/>
        <v>247.75</v>
      </c>
      <c r="S62" s="23">
        <v>105</v>
      </c>
      <c r="T62" s="21">
        <f t="shared" si="3"/>
        <v>525</v>
      </c>
      <c r="U62" s="22">
        <v>5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1</v>
      </c>
      <c r="AB62" s="24">
        <v>2</v>
      </c>
      <c r="AC62" s="24">
        <v>2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</row>
    <row r="63" spans="1:43" s="3" customFormat="1" ht="87.95" customHeight="1" x14ac:dyDescent="0.25">
      <c r="A63" s="20" t="s">
        <v>262</v>
      </c>
      <c r="B63" s="9" t="s">
        <v>252</v>
      </c>
      <c r="C63" s="9" t="s">
        <v>40</v>
      </c>
      <c r="D63" s="4" t="s">
        <v>41</v>
      </c>
      <c r="E63" s="4" t="s">
        <v>42</v>
      </c>
      <c r="F63" s="6" t="s">
        <v>76</v>
      </c>
      <c r="G63" s="46" t="s">
        <v>133</v>
      </c>
      <c r="H63" s="4">
        <v>159</v>
      </c>
      <c r="I63" s="26" t="s">
        <v>320</v>
      </c>
      <c r="J63" s="42" t="s">
        <v>36</v>
      </c>
      <c r="K63" s="4" t="s">
        <v>39</v>
      </c>
      <c r="L63" s="6" t="s">
        <v>37</v>
      </c>
      <c r="M63" s="4"/>
      <c r="N63" s="36"/>
      <c r="O63" s="22" t="s">
        <v>133</v>
      </c>
      <c r="P63" s="22" t="s">
        <v>36</v>
      </c>
      <c r="Q63" s="23">
        <v>49.55</v>
      </c>
      <c r="R63" s="21">
        <f t="shared" si="2"/>
        <v>247.75</v>
      </c>
      <c r="S63" s="23">
        <v>105</v>
      </c>
      <c r="T63" s="21">
        <f t="shared" si="3"/>
        <v>525</v>
      </c>
      <c r="U63" s="22">
        <v>5</v>
      </c>
      <c r="V63" s="24">
        <v>0</v>
      </c>
      <c r="W63" s="24">
        <v>0</v>
      </c>
      <c r="X63" s="24">
        <v>0</v>
      </c>
      <c r="Y63" s="24">
        <v>0</v>
      </c>
      <c r="Z63" s="24">
        <v>1</v>
      </c>
      <c r="AA63" s="24">
        <v>0</v>
      </c>
      <c r="AB63" s="24">
        <v>3</v>
      </c>
      <c r="AC63" s="24">
        <v>0</v>
      </c>
      <c r="AD63" s="24">
        <v>0</v>
      </c>
      <c r="AE63" s="24">
        <v>0</v>
      </c>
      <c r="AF63" s="24">
        <v>1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</row>
    <row r="64" spans="1:43" s="3" customFormat="1" ht="87.95" customHeight="1" x14ac:dyDescent="0.25">
      <c r="A64" s="20" t="s">
        <v>262</v>
      </c>
      <c r="B64" s="9" t="s">
        <v>252</v>
      </c>
      <c r="C64" s="9" t="s">
        <v>32</v>
      </c>
      <c r="D64" s="4" t="s">
        <v>41</v>
      </c>
      <c r="E64" s="4" t="s">
        <v>46</v>
      </c>
      <c r="F64" s="6" t="s">
        <v>90</v>
      </c>
      <c r="G64" s="46" t="s">
        <v>91</v>
      </c>
      <c r="H64" s="4">
        <v>160</v>
      </c>
      <c r="I64" s="26" t="s">
        <v>321</v>
      </c>
      <c r="J64" s="42" t="s">
        <v>36</v>
      </c>
      <c r="K64" s="4" t="s">
        <v>86</v>
      </c>
      <c r="L64" s="6" t="s">
        <v>37</v>
      </c>
      <c r="M64" s="4"/>
      <c r="N64" s="36"/>
      <c r="O64" s="22" t="s">
        <v>91</v>
      </c>
      <c r="P64" s="22" t="s">
        <v>36</v>
      </c>
      <c r="Q64" s="23">
        <v>47.15</v>
      </c>
      <c r="R64" s="21">
        <f t="shared" si="2"/>
        <v>188.6</v>
      </c>
      <c r="S64" s="23">
        <v>99.9</v>
      </c>
      <c r="T64" s="21">
        <f t="shared" si="3"/>
        <v>399.6</v>
      </c>
      <c r="U64" s="22">
        <v>4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4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</row>
    <row r="65" spans="1:43" s="3" customFormat="1" ht="87.95" customHeight="1" x14ac:dyDescent="0.25">
      <c r="A65" s="20" t="s">
        <v>262</v>
      </c>
      <c r="B65" s="9" t="s">
        <v>252</v>
      </c>
      <c r="C65" s="9" t="s">
        <v>40</v>
      </c>
      <c r="D65" s="4" t="s">
        <v>41</v>
      </c>
      <c r="E65" s="4" t="s">
        <v>42</v>
      </c>
      <c r="F65" s="6" t="s">
        <v>111</v>
      </c>
      <c r="G65" s="46" t="s">
        <v>127</v>
      </c>
      <c r="H65" s="4">
        <v>161</v>
      </c>
      <c r="I65" s="26" t="s">
        <v>322</v>
      </c>
      <c r="J65" s="42" t="s">
        <v>120</v>
      </c>
      <c r="K65" s="4" t="s">
        <v>39</v>
      </c>
      <c r="L65" s="6" t="s">
        <v>126</v>
      </c>
      <c r="M65" s="4"/>
      <c r="N65" s="36"/>
      <c r="O65" s="22" t="s">
        <v>127</v>
      </c>
      <c r="P65" s="22" t="s">
        <v>120</v>
      </c>
      <c r="Q65" s="23">
        <v>41.65</v>
      </c>
      <c r="R65" s="21">
        <f t="shared" si="2"/>
        <v>166.6</v>
      </c>
      <c r="S65" s="23">
        <v>94.9</v>
      </c>
      <c r="T65" s="21">
        <f t="shared" si="3"/>
        <v>379.6</v>
      </c>
      <c r="U65" s="22">
        <v>4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1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3</v>
      </c>
      <c r="AO65" s="24">
        <v>0</v>
      </c>
      <c r="AP65" s="24">
        <v>0</v>
      </c>
      <c r="AQ65" s="24">
        <v>0</v>
      </c>
    </row>
    <row r="66" spans="1:43" s="3" customFormat="1" ht="87.95" customHeight="1" x14ac:dyDescent="0.25">
      <c r="A66" s="20" t="s">
        <v>262</v>
      </c>
      <c r="B66" s="9" t="s">
        <v>251</v>
      </c>
      <c r="C66" s="9" t="s">
        <v>32</v>
      </c>
      <c r="D66" s="4" t="s">
        <v>41</v>
      </c>
      <c r="E66" s="4" t="s">
        <v>38</v>
      </c>
      <c r="F66" s="6" t="s">
        <v>137</v>
      </c>
      <c r="G66" s="46" t="s">
        <v>138</v>
      </c>
      <c r="H66" s="4">
        <v>162</v>
      </c>
      <c r="I66" s="26" t="s">
        <v>323</v>
      </c>
      <c r="J66" s="42" t="s">
        <v>139</v>
      </c>
      <c r="K66" s="4" t="s">
        <v>74</v>
      </c>
      <c r="L66" s="6" t="s">
        <v>140</v>
      </c>
      <c r="M66" s="4"/>
      <c r="N66" s="36"/>
      <c r="O66" s="22" t="s">
        <v>138</v>
      </c>
      <c r="P66" s="22" t="s">
        <v>139</v>
      </c>
      <c r="Q66" s="23">
        <v>24.15</v>
      </c>
      <c r="R66" s="21">
        <f t="shared" si="2"/>
        <v>96.6</v>
      </c>
      <c r="S66" s="23">
        <v>64.95</v>
      </c>
      <c r="T66" s="21">
        <f t="shared" si="3"/>
        <v>259.8</v>
      </c>
      <c r="U66" s="22">
        <v>4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4</v>
      </c>
      <c r="AO66" s="24">
        <v>0</v>
      </c>
      <c r="AP66" s="24">
        <v>0</v>
      </c>
      <c r="AQ66" s="24">
        <v>0</v>
      </c>
    </row>
    <row r="67" spans="1:43" s="3" customFormat="1" ht="87.95" customHeight="1" x14ac:dyDescent="0.25">
      <c r="A67" s="20" t="s">
        <v>262</v>
      </c>
      <c r="B67" s="9" t="s">
        <v>251</v>
      </c>
      <c r="C67" s="9" t="s">
        <v>32</v>
      </c>
      <c r="D67" s="4" t="s">
        <v>41</v>
      </c>
      <c r="E67" s="4" t="s">
        <v>38</v>
      </c>
      <c r="F67" s="6" t="s">
        <v>150</v>
      </c>
      <c r="G67" s="46" t="s">
        <v>151</v>
      </c>
      <c r="H67" s="4">
        <v>163</v>
      </c>
      <c r="I67" s="26" t="s">
        <v>324</v>
      </c>
      <c r="J67" s="42" t="s">
        <v>139</v>
      </c>
      <c r="K67" s="4" t="s">
        <v>152</v>
      </c>
      <c r="L67" s="6" t="s">
        <v>140</v>
      </c>
      <c r="M67" s="4"/>
      <c r="N67" s="36"/>
      <c r="O67" s="22" t="s">
        <v>151</v>
      </c>
      <c r="P67" s="22" t="s">
        <v>139</v>
      </c>
      <c r="Q67" s="23">
        <v>26.3</v>
      </c>
      <c r="R67" s="21">
        <f t="shared" si="2"/>
        <v>105.2</v>
      </c>
      <c r="S67" s="23">
        <v>69.95</v>
      </c>
      <c r="T67" s="21">
        <f t="shared" si="3"/>
        <v>279.8</v>
      </c>
      <c r="U67" s="22">
        <v>4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4</v>
      </c>
      <c r="AO67" s="24">
        <v>0</v>
      </c>
      <c r="AP67" s="24">
        <v>0</v>
      </c>
      <c r="AQ67" s="24">
        <v>0</v>
      </c>
    </row>
    <row r="68" spans="1:43" s="3" customFormat="1" ht="87.95" customHeight="1" x14ac:dyDescent="0.25">
      <c r="A68" s="20" t="s">
        <v>262</v>
      </c>
      <c r="B68" s="9" t="s">
        <v>252</v>
      </c>
      <c r="C68" s="9" t="s">
        <v>32</v>
      </c>
      <c r="D68" s="4" t="s">
        <v>41</v>
      </c>
      <c r="E68" s="4" t="s">
        <v>38</v>
      </c>
      <c r="F68" s="6" t="s">
        <v>199</v>
      </c>
      <c r="G68" s="46" t="s">
        <v>200</v>
      </c>
      <c r="H68" s="4">
        <v>164</v>
      </c>
      <c r="I68" s="26" t="s">
        <v>325</v>
      </c>
      <c r="J68" s="42" t="s">
        <v>135</v>
      </c>
      <c r="K68" s="4" t="s">
        <v>110</v>
      </c>
      <c r="L68" s="6" t="s">
        <v>136</v>
      </c>
      <c r="M68" s="4"/>
      <c r="N68" s="36"/>
      <c r="O68" s="22" t="s">
        <v>200</v>
      </c>
      <c r="P68" s="22" t="s">
        <v>135</v>
      </c>
      <c r="Q68" s="23">
        <v>24.15</v>
      </c>
      <c r="R68" s="21">
        <f t="shared" si="2"/>
        <v>96.6</v>
      </c>
      <c r="S68" s="23">
        <v>59.9</v>
      </c>
      <c r="T68" s="21">
        <f t="shared" si="3"/>
        <v>239.6</v>
      </c>
      <c r="U68" s="22">
        <v>4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1</v>
      </c>
      <c r="AC68" s="24">
        <v>1</v>
      </c>
      <c r="AD68" s="24">
        <v>0</v>
      </c>
      <c r="AE68" s="24">
        <v>1</v>
      </c>
      <c r="AF68" s="24">
        <v>1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</row>
    <row r="69" spans="1:43" s="3" customFormat="1" ht="87.95" customHeight="1" x14ac:dyDescent="0.25">
      <c r="A69" s="20" t="s">
        <v>262</v>
      </c>
      <c r="B69" s="9" t="s">
        <v>252</v>
      </c>
      <c r="C69" s="9" t="s">
        <v>32</v>
      </c>
      <c r="D69" s="4" t="s">
        <v>41</v>
      </c>
      <c r="E69" s="4" t="s">
        <v>38</v>
      </c>
      <c r="F69" s="6" t="s">
        <v>87</v>
      </c>
      <c r="G69" s="46" t="s">
        <v>204</v>
      </c>
      <c r="H69" s="4">
        <v>165</v>
      </c>
      <c r="I69" s="26" t="s">
        <v>326</v>
      </c>
      <c r="J69" s="42" t="s">
        <v>78</v>
      </c>
      <c r="K69" s="4" t="s">
        <v>39</v>
      </c>
      <c r="L69" s="6" t="s">
        <v>79</v>
      </c>
      <c r="M69" s="4"/>
      <c r="N69" s="36"/>
      <c r="O69" s="22" t="s">
        <v>204</v>
      </c>
      <c r="P69" s="22" t="s">
        <v>78</v>
      </c>
      <c r="Q69" s="23">
        <v>33</v>
      </c>
      <c r="R69" s="21">
        <f t="shared" si="2"/>
        <v>132</v>
      </c>
      <c r="S69" s="23">
        <v>69.900000000000006</v>
      </c>
      <c r="T69" s="21">
        <f t="shared" si="3"/>
        <v>279.60000000000002</v>
      </c>
      <c r="U69" s="22">
        <v>4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1</v>
      </c>
      <c r="AC69" s="24">
        <v>2</v>
      </c>
      <c r="AD69" s="24">
        <v>1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</row>
    <row r="70" spans="1:43" s="3" customFormat="1" ht="87.95" customHeight="1" x14ac:dyDescent="0.25">
      <c r="A70" s="20" t="s">
        <v>262</v>
      </c>
      <c r="B70" s="9" t="s">
        <v>252</v>
      </c>
      <c r="C70" s="9" t="s">
        <v>40</v>
      </c>
      <c r="D70" s="4" t="s">
        <v>41</v>
      </c>
      <c r="E70" s="4" t="s">
        <v>38</v>
      </c>
      <c r="F70" s="6" t="s">
        <v>216</v>
      </c>
      <c r="G70" s="46" t="s">
        <v>221</v>
      </c>
      <c r="H70" s="4">
        <v>166</v>
      </c>
      <c r="I70" s="26" t="s">
        <v>327</v>
      </c>
      <c r="J70" s="42" t="s">
        <v>135</v>
      </c>
      <c r="K70" s="4" t="s">
        <v>222</v>
      </c>
      <c r="L70" s="6" t="s">
        <v>136</v>
      </c>
      <c r="M70" s="4"/>
      <c r="N70" s="36"/>
      <c r="O70" s="22" t="s">
        <v>221</v>
      </c>
      <c r="P70" s="22" t="s">
        <v>135</v>
      </c>
      <c r="Q70" s="23">
        <v>21.95</v>
      </c>
      <c r="R70" s="21">
        <f t="shared" ref="R70:R84" si="4">+Q70*U70</f>
        <v>87.8</v>
      </c>
      <c r="S70" s="23">
        <v>54.9</v>
      </c>
      <c r="T70" s="21">
        <f t="shared" ref="T70:T84" si="5">+S70*U70</f>
        <v>219.6</v>
      </c>
      <c r="U70" s="22">
        <v>4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1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3</v>
      </c>
      <c r="AO70" s="24">
        <v>0</v>
      </c>
      <c r="AP70" s="24">
        <v>0</v>
      </c>
      <c r="AQ70" s="24">
        <v>0</v>
      </c>
    </row>
    <row r="71" spans="1:43" s="3" customFormat="1" ht="87.95" customHeight="1" x14ac:dyDescent="0.25">
      <c r="A71" s="20" t="s">
        <v>262</v>
      </c>
      <c r="B71" s="9" t="s">
        <v>252</v>
      </c>
      <c r="C71" s="9" t="s">
        <v>40</v>
      </c>
      <c r="D71" s="4" t="s">
        <v>41</v>
      </c>
      <c r="E71" s="4" t="s">
        <v>38</v>
      </c>
      <c r="F71" s="6" t="s">
        <v>75</v>
      </c>
      <c r="G71" s="46" t="s">
        <v>233</v>
      </c>
      <c r="H71" s="4">
        <v>167</v>
      </c>
      <c r="I71" s="26" t="s">
        <v>328</v>
      </c>
      <c r="J71" s="42" t="s">
        <v>234</v>
      </c>
      <c r="K71" s="4" t="s">
        <v>45</v>
      </c>
      <c r="L71" s="6" t="s">
        <v>235</v>
      </c>
      <c r="M71" s="4"/>
      <c r="N71" s="36"/>
      <c r="O71" s="22" t="s">
        <v>233</v>
      </c>
      <c r="P71" s="22" t="s">
        <v>234</v>
      </c>
      <c r="Q71" s="23">
        <v>36.299999999999997</v>
      </c>
      <c r="R71" s="21">
        <f t="shared" si="4"/>
        <v>145.19999999999999</v>
      </c>
      <c r="S71" s="23">
        <v>84.9</v>
      </c>
      <c r="T71" s="21">
        <f t="shared" si="5"/>
        <v>339.6</v>
      </c>
      <c r="U71" s="22">
        <v>4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2</v>
      </c>
      <c r="AE71" s="24">
        <v>1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1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</row>
    <row r="72" spans="1:43" s="3" customFormat="1" ht="87.95" customHeight="1" x14ac:dyDescent="0.25">
      <c r="A72" s="20" t="s">
        <v>262</v>
      </c>
      <c r="B72" s="9" t="s">
        <v>252</v>
      </c>
      <c r="C72" s="9" t="s">
        <v>40</v>
      </c>
      <c r="D72" s="4" t="s">
        <v>41</v>
      </c>
      <c r="E72" s="4" t="s">
        <v>46</v>
      </c>
      <c r="F72" s="6" t="s">
        <v>76</v>
      </c>
      <c r="G72" s="46" t="s">
        <v>118</v>
      </c>
      <c r="H72" s="4">
        <v>168</v>
      </c>
      <c r="I72" s="26" t="s">
        <v>329</v>
      </c>
      <c r="J72" s="42" t="s">
        <v>67</v>
      </c>
      <c r="K72" s="4" t="s">
        <v>56</v>
      </c>
      <c r="L72" s="6" t="s">
        <v>68</v>
      </c>
      <c r="M72" s="4"/>
      <c r="N72" s="36"/>
      <c r="O72" s="22" t="s">
        <v>118</v>
      </c>
      <c r="P72" s="22" t="s">
        <v>67</v>
      </c>
      <c r="Q72" s="23">
        <v>44.8</v>
      </c>
      <c r="R72" s="21">
        <f t="shared" si="4"/>
        <v>134.39999999999998</v>
      </c>
      <c r="S72" s="23">
        <v>94.9</v>
      </c>
      <c r="T72" s="21">
        <f t="shared" si="5"/>
        <v>284.70000000000005</v>
      </c>
      <c r="U72" s="22">
        <v>3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1</v>
      </c>
      <c r="AB72" s="24">
        <v>0</v>
      </c>
      <c r="AC72" s="24">
        <v>0</v>
      </c>
      <c r="AD72" s="24">
        <v>1</v>
      </c>
      <c r="AE72" s="24">
        <v>1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</row>
    <row r="73" spans="1:43" s="3" customFormat="1" ht="87.95" customHeight="1" x14ac:dyDescent="0.25">
      <c r="A73" s="20" t="s">
        <v>262</v>
      </c>
      <c r="B73" s="9" t="s">
        <v>252</v>
      </c>
      <c r="C73" s="9" t="s">
        <v>40</v>
      </c>
      <c r="D73" s="4" t="s">
        <v>41</v>
      </c>
      <c r="E73" s="4" t="s">
        <v>46</v>
      </c>
      <c r="F73" s="6" t="s">
        <v>76</v>
      </c>
      <c r="G73" s="46" t="s">
        <v>115</v>
      </c>
      <c r="H73" s="4">
        <v>169</v>
      </c>
      <c r="I73" s="26" t="s">
        <v>330</v>
      </c>
      <c r="J73" s="42" t="s">
        <v>113</v>
      </c>
      <c r="K73" s="4" t="s">
        <v>39</v>
      </c>
      <c r="L73" s="6" t="s">
        <v>114</v>
      </c>
      <c r="M73" s="4"/>
      <c r="N73" s="36"/>
      <c r="O73" s="22" t="s">
        <v>115</v>
      </c>
      <c r="P73" s="22" t="s">
        <v>113</v>
      </c>
      <c r="Q73" s="23">
        <v>47.15</v>
      </c>
      <c r="R73" s="21">
        <f t="shared" si="4"/>
        <v>94.3</v>
      </c>
      <c r="S73" s="23">
        <v>99.9</v>
      </c>
      <c r="T73" s="21">
        <f t="shared" si="5"/>
        <v>199.8</v>
      </c>
      <c r="U73" s="22">
        <v>2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2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</row>
    <row r="74" spans="1:43" s="3" customFormat="1" ht="87.95" customHeight="1" x14ac:dyDescent="0.25">
      <c r="A74" s="20" t="s">
        <v>262</v>
      </c>
      <c r="B74" s="9" t="s">
        <v>251</v>
      </c>
      <c r="C74" s="9" t="s">
        <v>32</v>
      </c>
      <c r="D74" s="4" t="s">
        <v>41</v>
      </c>
      <c r="E74" s="4" t="s">
        <v>38</v>
      </c>
      <c r="F74" s="6" t="s">
        <v>137</v>
      </c>
      <c r="G74" s="46" t="s">
        <v>143</v>
      </c>
      <c r="H74" s="4">
        <v>170</v>
      </c>
      <c r="I74" s="26" t="s">
        <v>331</v>
      </c>
      <c r="J74" s="42" t="s">
        <v>139</v>
      </c>
      <c r="K74" s="4" t="s">
        <v>144</v>
      </c>
      <c r="L74" s="6" t="s">
        <v>140</v>
      </c>
      <c r="M74" s="4"/>
      <c r="N74" s="36"/>
      <c r="O74" s="22" t="s">
        <v>143</v>
      </c>
      <c r="P74" s="22" t="s">
        <v>139</v>
      </c>
      <c r="Q74" s="23">
        <v>24.15</v>
      </c>
      <c r="R74" s="21">
        <f t="shared" si="4"/>
        <v>48.3</v>
      </c>
      <c r="S74" s="23">
        <v>64.95</v>
      </c>
      <c r="T74" s="21">
        <f t="shared" si="5"/>
        <v>129.9</v>
      </c>
      <c r="U74" s="22">
        <v>2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2</v>
      </c>
      <c r="AO74" s="24">
        <v>0</v>
      </c>
      <c r="AP74" s="24">
        <v>0</v>
      </c>
      <c r="AQ74" s="24">
        <v>0</v>
      </c>
    </row>
    <row r="75" spans="1:43" s="3" customFormat="1" ht="87.95" customHeight="1" x14ac:dyDescent="0.25">
      <c r="A75" s="20" t="s">
        <v>262</v>
      </c>
      <c r="B75" s="9" t="s">
        <v>251</v>
      </c>
      <c r="C75" s="9" t="s">
        <v>40</v>
      </c>
      <c r="D75" s="4" t="s">
        <v>41</v>
      </c>
      <c r="E75" s="4" t="s">
        <v>38</v>
      </c>
      <c r="F75" s="6" t="s">
        <v>163</v>
      </c>
      <c r="G75" s="46" t="s">
        <v>171</v>
      </c>
      <c r="H75" s="4">
        <v>171</v>
      </c>
      <c r="I75" s="26" t="s">
        <v>332</v>
      </c>
      <c r="J75" s="42" t="s">
        <v>169</v>
      </c>
      <c r="K75" s="4" t="s">
        <v>39</v>
      </c>
      <c r="L75" s="6" t="s">
        <v>170</v>
      </c>
      <c r="M75" s="4"/>
      <c r="N75" s="36"/>
      <c r="O75" s="22" t="s">
        <v>171</v>
      </c>
      <c r="P75" s="22" t="s">
        <v>169</v>
      </c>
      <c r="Q75" s="23">
        <v>24.15</v>
      </c>
      <c r="R75" s="21">
        <f t="shared" si="4"/>
        <v>48.3</v>
      </c>
      <c r="S75" s="23">
        <v>64.95</v>
      </c>
      <c r="T75" s="21">
        <f t="shared" si="5"/>
        <v>129.9</v>
      </c>
      <c r="U75" s="22">
        <v>2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2</v>
      </c>
      <c r="AO75" s="24">
        <v>0</v>
      </c>
      <c r="AP75" s="24">
        <v>0</v>
      </c>
      <c r="AQ75" s="24">
        <v>0</v>
      </c>
    </row>
    <row r="76" spans="1:43" s="3" customFormat="1" ht="87.95" customHeight="1" x14ac:dyDescent="0.25">
      <c r="A76" s="20" t="s">
        <v>262</v>
      </c>
      <c r="B76" s="9" t="s">
        <v>252</v>
      </c>
      <c r="C76" s="9" t="s">
        <v>32</v>
      </c>
      <c r="D76" s="4" t="s">
        <v>41</v>
      </c>
      <c r="E76" s="4" t="s">
        <v>38</v>
      </c>
      <c r="F76" s="6" t="s">
        <v>197</v>
      </c>
      <c r="G76" s="46" t="s">
        <v>198</v>
      </c>
      <c r="H76" s="4">
        <v>172</v>
      </c>
      <c r="I76" s="26" t="s">
        <v>333</v>
      </c>
      <c r="J76" s="42" t="s">
        <v>135</v>
      </c>
      <c r="K76" s="4" t="s">
        <v>85</v>
      </c>
      <c r="L76" s="6" t="s">
        <v>136</v>
      </c>
      <c r="M76" s="4"/>
      <c r="N76" s="36"/>
      <c r="O76" s="22" t="s">
        <v>198</v>
      </c>
      <c r="P76" s="22" t="s">
        <v>135</v>
      </c>
      <c r="Q76" s="23">
        <v>21.95</v>
      </c>
      <c r="R76" s="21">
        <f t="shared" si="4"/>
        <v>43.9</v>
      </c>
      <c r="S76" s="23">
        <v>54.9</v>
      </c>
      <c r="T76" s="21">
        <f t="shared" si="5"/>
        <v>109.8</v>
      </c>
      <c r="U76" s="22">
        <v>2</v>
      </c>
      <c r="V76" s="24">
        <v>0</v>
      </c>
      <c r="W76" s="24">
        <v>0</v>
      </c>
      <c r="X76" s="24">
        <v>0</v>
      </c>
      <c r="Y76" s="24">
        <v>0</v>
      </c>
      <c r="Z76" s="24">
        <v>1</v>
      </c>
      <c r="AA76" s="24">
        <v>0</v>
      </c>
      <c r="AB76" s="24">
        <v>1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</row>
    <row r="77" spans="1:43" s="3" customFormat="1" ht="87.95" customHeight="1" x14ac:dyDescent="0.25">
      <c r="A77" s="20" t="s">
        <v>262</v>
      </c>
      <c r="B77" s="9" t="s">
        <v>252</v>
      </c>
      <c r="C77" s="9" t="s">
        <v>32</v>
      </c>
      <c r="D77" s="4" t="s">
        <v>41</v>
      </c>
      <c r="E77" s="4" t="s">
        <v>38</v>
      </c>
      <c r="F77" s="6" t="s">
        <v>153</v>
      </c>
      <c r="G77" s="46" t="s">
        <v>207</v>
      </c>
      <c r="H77" s="4">
        <v>173</v>
      </c>
      <c r="I77" s="26" t="s">
        <v>334</v>
      </c>
      <c r="J77" s="42" t="s">
        <v>78</v>
      </c>
      <c r="K77" s="4" t="s">
        <v>56</v>
      </c>
      <c r="L77" s="6" t="s">
        <v>79</v>
      </c>
      <c r="M77" s="4"/>
      <c r="N77" s="36"/>
      <c r="O77" s="22" t="s">
        <v>207</v>
      </c>
      <c r="P77" s="22" t="s">
        <v>78</v>
      </c>
      <c r="Q77" s="23">
        <v>34.65</v>
      </c>
      <c r="R77" s="21">
        <f t="shared" si="4"/>
        <v>69.3</v>
      </c>
      <c r="S77" s="23">
        <v>79.900000000000006</v>
      </c>
      <c r="T77" s="21">
        <f t="shared" si="5"/>
        <v>159.80000000000001</v>
      </c>
      <c r="U77" s="22">
        <v>2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1</v>
      </c>
      <c r="AE77" s="24">
        <v>1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</row>
    <row r="78" spans="1:43" s="3" customFormat="1" ht="87.95" customHeight="1" x14ac:dyDescent="0.25">
      <c r="A78" s="20" t="s">
        <v>262</v>
      </c>
      <c r="B78" s="9" t="s">
        <v>252</v>
      </c>
      <c r="C78" s="9" t="s">
        <v>32</v>
      </c>
      <c r="D78" s="4" t="s">
        <v>41</v>
      </c>
      <c r="E78" s="4" t="s">
        <v>46</v>
      </c>
      <c r="F78" s="6" t="s">
        <v>92</v>
      </c>
      <c r="G78" s="46" t="s">
        <v>93</v>
      </c>
      <c r="H78" s="4">
        <v>174</v>
      </c>
      <c r="I78" s="26" t="s">
        <v>335</v>
      </c>
      <c r="J78" s="42" t="s">
        <v>94</v>
      </c>
      <c r="K78" s="4" t="s">
        <v>84</v>
      </c>
      <c r="L78" s="6" t="s">
        <v>95</v>
      </c>
      <c r="M78" s="4"/>
      <c r="N78" s="36"/>
      <c r="O78" s="22" t="s">
        <v>93</v>
      </c>
      <c r="P78" s="22" t="s">
        <v>94</v>
      </c>
      <c r="Q78" s="23">
        <v>44.8</v>
      </c>
      <c r="R78" s="21">
        <f t="shared" si="4"/>
        <v>44.8</v>
      </c>
      <c r="S78" s="23">
        <v>89.9</v>
      </c>
      <c r="T78" s="21">
        <f t="shared" si="5"/>
        <v>89.9</v>
      </c>
      <c r="U78" s="22">
        <v>1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1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</row>
    <row r="79" spans="1:43" s="3" customFormat="1" ht="87.95" customHeight="1" x14ac:dyDescent="0.25">
      <c r="A79" s="20" t="s">
        <v>262</v>
      </c>
      <c r="B79" s="9" t="s">
        <v>251</v>
      </c>
      <c r="C79" s="9" t="s">
        <v>32</v>
      </c>
      <c r="D79" s="4" t="s">
        <v>41</v>
      </c>
      <c r="E79" s="4" t="s">
        <v>38</v>
      </c>
      <c r="F79" s="6" t="s">
        <v>137</v>
      </c>
      <c r="G79" s="46" t="s">
        <v>141</v>
      </c>
      <c r="H79" s="4">
        <v>175</v>
      </c>
      <c r="I79" s="26" t="s">
        <v>336</v>
      </c>
      <c r="J79" s="42" t="s">
        <v>139</v>
      </c>
      <c r="K79" s="4" t="s">
        <v>142</v>
      </c>
      <c r="L79" s="6" t="s">
        <v>140</v>
      </c>
      <c r="M79" s="4"/>
      <c r="N79" s="36"/>
      <c r="O79" s="22" t="s">
        <v>141</v>
      </c>
      <c r="P79" s="22" t="s">
        <v>139</v>
      </c>
      <c r="Q79" s="23">
        <v>24.15</v>
      </c>
      <c r="R79" s="21">
        <f t="shared" si="4"/>
        <v>24.15</v>
      </c>
      <c r="S79" s="23">
        <v>64.95</v>
      </c>
      <c r="T79" s="21">
        <f t="shared" si="5"/>
        <v>64.95</v>
      </c>
      <c r="U79" s="22">
        <v>1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1</v>
      </c>
      <c r="AO79" s="24">
        <v>0</v>
      </c>
      <c r="AP79" s="24">
        <v>0</v>
      </c>
      <c r="AQ79" s="24">
        <v>0</v>
      </c>
    </row>
    <row r="80" spans="1:43" s="3" customFormat="1" ht="87.95" customHeight="1" x14ac:dyDescent="0.25">
      <c r="A80" s="20" t="s">
        <v>262</v>
      </c>
      <c r="B80" s="9" t="s">
        <v>251</v>
      </c>
      <c r="C80" s="9" t="s">
        <v>32</v>
      </c>
      <c r="D80" s="4" t="s">
        <v>41</v>
      </c>
      <c r="E80" s="4" t="s">
        <v>38</v>
      </c>
      <c r="F80" s="6" t="s">
        <v>137</v>
      </c>
      <c r="G80" s="46" t="s">
        <v>145</v>
      </c>
      <c r="H80" s="4">
        <v>176</v>
      </c>
      <c r="I80" s="26" t="s">
        <v>337</v>
      </c>
      <c r="J80" s="42" t="s">
        <v>146</v>
      </c>
      <c r="K80" s="4" t="s">
        <v>147</v>
      </c>
      <c r="L80" s="6" t="s">
        <v>148</v>
      </c>
      <c r="M80" s="4"/>
      <c r="N80" s="36"/>
      <c r="O80" s="22" t="s">
        <v>145</v>
      </c>
      <c r="P80" s="22" t="s">
        <v>146</v>
      </c>
      <c r="Q80" s="23">
        <v>26.3</v>
      </c>
      <c r="R80" s="21">
        <f t="shared" si="4"/>
        <v>26.3</v>
      </c>
      <c r="S80" s="23">
        <v>69.95</v>
      </c>
      <c r="T80" s="21">
        <f t="shared" si="5"/>
        <v>69.95</v>
      </c>
      <c r="U80" s="22">
        <v>1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1</v>
      </c>
      <c r="AO80" s="24">
        <v>0</v>
      </c>
      <c r="AP80" s="24">
        <v>0</v>
      </c>
      <c r="AQ80" s="24">
        <v>0</v>
      </c>
    </row>
    <row r="81" spans="1:43" s="3" customFormat="1" ht="87.95" customHeight="1" x14ac:dyDescent="0.25">
      <c r="A81" s="20" t="s">
        <v>262</v>
      </c>
      <c r="B81" s="9" t="s">
        <v>251</v>
      </c>
      <c r="C81" s="9" t="s">
        <v>32</v>
      </c>
      <c r="D81" s="4" t="s">
        <v>41</v>
      </c>
      <c r="E81" s="4" t="s">
        <v>38</v>
      </c>
      <c r="F81" s="6" t="s">
        <v>87</v>
      </c>
      <c r="G81" s="46" t="s">
        <v>149</v>
      </c>
      <c r="H81" s="4">
        <v>177</v>
      </c>
      <c r="I81" s="26" t="s">
        <v>338</v>
      </c>
      <c r="J81" s="42" t="s">
        <v>78</v>
      </c>
      <c r="K81" s="4" t="s">
        <v>58</v>
      </c>
      <c r="L81" s="6" t="s">
        <v>79</v>
      </c>
      <c r="M81" s="4"/>
      <c r="N81" s="36"/>
      <c r="O81" s="22" t="s">
        <v>149</v>
      </c>
      <c r="P81" s="22" t="s">
        <v>78</v>
      </c>
      <c r="Q81" s="23">
        <v>33</v>
      </c>
      <c r="R81" s="21">
        <f t="shared" si="4"/>
        <v>33</v>
      </c>
      <c r="S81" s="23">
        <v>69.900000000000006</v>
      </c>
      <c r="T81" s="21">
        <f t="shared" si="5"/>
        <v>69.900000000000006</v>
      </c>
      <c r="U81" s="22">
        <v>1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1</v>
      </c>
      <c r="AO81" s="24">
        <v>0</v>
      </c>
      <c r="AP81" s="24">
        <v>0</v>
      </c>
      <c r="AQ81" s="24">
        <v>0</v>
      </c>
    </row>
    <row r="82" spans="1:43" s="3" customFormat="1" ht="87.95" customHeight="1" x14ac:dyDescent="0.25">
      <c r="A82" s="20" t="s">
        <v>262</v>
      </c>
      <c r="B82" s="9" t="s">
        <v>251</v>
      </c>
      <c r="C82" s="9" t="s">
        <v>32</v>
      </c>
      <c r="D82" s="4" t="s">
        <v>41</v>
      </c>
      <c r="E82" s="4" t="s">
        <v>38</v>
      </c>
      <c r="F82" s="6" t="s">
        <v>153</v>
      </c>
      <c r="G82" s="46" t="s">
        <v>154</v>
      </c>
      <c r="H82" s="4">
        <v>178</v>
      </c>
      <c r="I82" s="26" t="s">
        <v>339</v>
      </c>
      <c r="J82" s="42" t="s">
        <v>155</v>
      </c>
      <c r="K82" s="4" t="s">
        <v>63</v>
      </c>
      <c r="L82" s="6" t="s">
        <v>156</v>
      </c>
      <c r="M82" s="4"/>
      <c r="N82" s="36"/>
      <c r="O82" s="22" t="s">
        <v>154</v>
      </c>
      <c r="P82" s="22" t="s">
        <v>155</v>
      </c>
      <c r="Q82" s="23">
        <v>32.9</v>
      </c>
      <c r="R82" s="21">
        <f t="shared" si="4"/>
        <v>32.9</v>
      </c>
      <c r="S82" s="23">
        <v>74.900000000000006</v>
      </c>
      <c r="T82" s="21">
        <f t="shared" si="5"/>
        <v>74.900000000000006</v>
      </c>
      <c r="U82" s="22">
        <v>1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1</v>
      </c>
      <c r="AO82" s="24">
        <v>0</v>
      </c>
      <c r="AP82" s="24">
        <v>0</v>
      </c>
      <c r="AQ82" s="24">
        <v>0</v>
      </c>
    </row>
    <row r="83" spans="1:43" s="3" customFormat="1" ht="87.95" customHeight="1" x14ac:dyDescent="0.25">
      <c r="A83" s="20" t="s">
        <v>262</v>
      </c>
      <c r="B83" s="9" t="s">
        <v>251</v>
      </c>
      <c r="C83" s="9" t="s">
        <v>40</v>
      </c>
      <c r="D83" s="4" t="s">
        <v>41</v>
      </c>
      <c r="E83" s="4" t="s">
        <v>38</v>
      </c>
      <c r="F83" s="6" t="s">
        <v>163</v>
      </c>
      <c r="G83" s="46" t="s">
        <v>168</v>
      </c>
      <c r="H83" s="4">
        <v>179</v>
      </c>
      <c r="I83" s="26" t="s">
        <v>340</v>
      </c>
      <c r="J83" s="42" t="s">
        <v>169</v>
      </c>
      <c r="K83" s="4" t="s">
        <v>55</v>
      </c>
      <c r="L83" s="6" t="s">
        <v>170</v>
      </c>
      <c r="M83" s="4"/>
      <c r="N83" s="36"/>
      <c r="O83" s="22" t="s">
        <v>168</v>
      </c>
      <c r="P83" s="22" t="s">
        <v>169</v>
      </c>
      <c r="Q83" s="23">
        <v>24.15</v>
      </c>
      <c r="R83" s="21">
        <f t="shared" si="4"/>
        <v>24.15</v>
      </c>
      <c r="S83" s="23">
        <v>64.95</v>
      </c>
      <c r="T83" s="21">
        <f t="shared" si="5"/>
        <v>64.95</v>
      </c>
      <c r="U83" s="22">
        <v>1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1</v>
      </c>
      <c r="AO83" s="24">
        <v>0</v>
      </c>
      <c r="AP83" s="24">
        <v>0</v>
      </c>
      <c r="AQ83" s="24">
        <v>0</v>
      </c>
    </row>
    <row r="84" spans="1:43" s="3" customFormat="1" ht="87.95" customHeight="1" x14ac:dyDescent="0.25">
      <c r="A84" s="20" t="s">
        <v>262</v>
      </c>
      <c r="B84" s="9" t="s">
        <v>252</v>
      </c>
      <c r="C84" s="9" t="s">
        <v>32</v>
      </c>
      <c r="D84" s="4" t="s">
        <v>41</v>
      </c>
      <c r="E84" s="4" t="s">
        <v>38</v>
      </c>
      <c r="F84" s="6" t="s">
        <v>153</v>
      </c>
      <c r="G84" s="46" t="s">
        <v>206</v>
      </c>
      <c r="H84" s="4">
        <v>180</v>
      </c>
      <c r="I84" s="26" t="s">
        <v>341</v>
      </c>
      <c r="J84" s="42" t="s">
        <v>78</v>
      </c>
      <c r="K84" s="4" t="s">
        <v>45</v>
      </c>
      <c r="L84" s="6" t="s">
        <v>79</v>
      </c>
      <c r="M84" s="4"/>
      <c r="N84" s="36"/>
      <c r="O84" s="22" t="s">
        <v>206</v>
      </c>
      <c r="P84" s="22" t="s">
        <v>78</v>
      </c>
      <c r="Q84" s="23">
        <v>34.65</v>
      </c>
      <c r="R84" s="21">
        <f t="shared" si="4"/>
        <v>34.65</v>
      </c>
      <c r="S84" s="23">
        <v>79.900000000000006</v>
      </c>
      <c r="T84" s="21">
        <f t="shared" si="5"/>
        <v>79.900000000000006</v>
      </c>
      <c r="U84" s="22">
        <v>1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1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</row>
  </sheetData>
  <phoneticPr fontId="0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33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FTW</vt:lpstr>
      <vt:lpstr>FTW!Print_Area</vt:lpstr>
      <vt:lpstr>FTW!Print_Titles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2023-03-22T11:42:17Z</cp:lastPrinted>
  <dcterms:created xsi:type="dcterms:W3CDTF">2022-12-19T17:04:49Z</dcterms:created>
  <dcterms:modified xsi:type="dcterms:W3CDTF">2023-04-12T08:31:25Z</dcterms:modified>
  <cp:category/>
</cp:coreProperties>
</file>